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</sheets>
  <definedNames>
    <definedName name="_xlnm._FilterDatabase" localSheetId="0" hidden="1">sheet1!$A$5:$E$28</definedName>
  </definedNames>
  <calcPr calcId="144525"/>
</workbook>
</file>

<file path=xl/sharedStrings.xml><?xml version="1.0" encoding="utf-8"?>
<sst xmlns="http://schemas.openxmlformats.org/spreadsheetml/2006/main" count="34" uniqueCount="34">
  <si>
    <t>崇明区2022年一般公共预算支出执行情况表</t>
  </si>
  <si>
    <t>单位：万元</t>
  </si>
  <si>
    <t>科目名称</t>
  </si>
  <si>
    <t>年初
预算数</t>
  </si>
  <si>
    <t>调整
后预算数</t>
  </si>
  <si>
    <t>执行数</t>
  </si>
  <si>
    <t>执行数为调整后预算数%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</si>
  <si>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</si>
  <si>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</si>
  <si>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</si>
  <si>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</si>
  <si>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</si>
  <si>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</si>
  <si>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</si>
  <si>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</si>
  <si>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</si>
  <si>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</si>
  <si>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</si>
  <si>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</si>
  <si>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</si>
  <si>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</si>
  <si>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援助其他地区支出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</si>
  <si>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</si>
  <si>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</si>
  <si>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</si>
  <si>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</si>
  <si>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</si>
  <si>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</si>
  <si>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债务付息支出</t>
  </si>
  <si>
    <t>支出合计</t>
  </si>
  <si>
    <t>上解支出</t>
  </si>
  <si>
    <t>安排预算稳定调节基金</t>
  </si>
  <si>
    <t>地方政府一般债券还本支出</t>
  </si>
  <si>
    <t>支出总量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</si>
</sst>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4"/>
      <name val="方正小标宋简体"/>
      <charset val="134"/>
    </font>
    <font>
      <sz val="10"/>
      <name val="楷体_GB2312"/>
      <charset val="134"/>
    </font>
    <font>
      <b/>
      <sz val="9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176" fontId="3" fillId="0" borderId="3" xfId="0" applyNumberFormat="1" applyFont="1" applyFill="1" applyBorder="1" applyAlignment="1">
      <alignment vertical="center" wrapText="1"/>
    </xf>
    <xf numFmtId="176" fontId="3" fillId="0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76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C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showZeros="0" tabSelected="1" zoomScale="110" zoomScaleNormal="110" topLeftCell="A25" workbookViewId="0">
      <selection activeCell="C41" sqref="C41"/>
    </sheetView>
  </sheetViews>
  <sheetFormatPr defaultColWidth="10" defaultRowHeight="13.5" outlineLevelCol="6"/>
  <cols>
    <col min="1" max="1" width="25.25" style="2" customWidth="1"/>
    <col min="2" max="2" width="12.5" style="2" customWidth="1"/>
    <col min="3" max="5" width="13.1583333333333" style="2" customWidth="1"/>
    <col min="6" max="6" width="9.76666666666667" style="2" customWidth="1"/>
    <col min="7" max="7" width="10.375" style="2"/>
    <col min="8" max="16384" width="10" style="2"/>
  </cols>
  <sheetData>
    <row r="1" ht="14.3" customHeight="1" spans="1:1">
      <c r="A1" s="3"/>
    </row>
    <row r="2" ht="27.1" customHeight="1" spans="1:5">
      <c r="A2" s="4" t="s">
        <v>0</v>
      </c>
      <c r="B2" s="4"/>
      <c r="C2" s="4"/>
      <c r="D2" s="4"/>
      <c r="E2" s="4"/>
    </row>
    <row r="3" ht="14.3" customHeight="1" spans="5:5">
      <c r="E3" s="5" t="s">
        <v>1</v>
      </c>
    </row>
    <row r="4" ht="17.05" customHeight="1" spans="1: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</row>
    <row r="5" ht="17.05" customHeight="1" spans="1:5">
      <c r="A5" s="6"/>
      <c r="B5" s="6"/>
      <c r="C5" s="6"/>
      <c r="D5" s="6"/>
      <c r="E5" s="6"/>
    </row>
    <row r="6" s="1" customFormat="1" ht="18" customHeight="1" spans="1:5">
      <c r="A6" s="7" t="s">
        <v>7</v>
      </c>
      <c r="B6" s="8">
        <v>150382.62</v>
      </c>
      <c r="C6" s="8">
        <v>169130.24</v>
      </c>
      <c r="D6" s="8">
        <v>165062.44</v>
      </c>
      <c r="E6" s="8">
        <f t="shared" ref="E6:E24" si="0">D6/C6*100</f>
        <v>97.5948712660728</v>
      </c>
    </row>
    <row r="7" s="1" customFormat="1" ht="18" customHeight="1" spans="1:5">
      <c r="A7" s="7" t="s">
        <v>8</v>
      </c>
      <c r="B7" s="8">
        <v>1476.77</v>
      </c>
      <c r="C7" s="8">
        <v>1661.64</v>
      </c>
      <c r="D7" s="8">
        <v>1689.39</v>
      </c>
      <c r="E7" s="8">
        <f t="shared" si="0"/>
        <v>101.670036831083</v>
      </c>
    </row>
    <row r="8" s="1" customFormat="1" ht="18" customHeight="1" spans="1:5">
      <c r="A8" s="7" t="s">
        <v>9</v>
      </c>
      <c r="B8" s="8">
        <v>90887.7</v>
      </c>
      <c r="C8" s="8">
        <v>86686.83</v>
      </c>
      <c r="D8" s="8">
        <v>82763.64</v>
      </c>
      <c r="E8" s="8">
        <f t="shared" si="0"/>
        <v>95.4742952303135</v>
      </c>
    </row>
    <row r="9" s="1" customFormat="1" ht="18" customHeight="1" spans="1:5">
      <c r="A9" s="7" t="s">
        <v>10</v>
      </c>
      <c r="B9" s="8">
        <v>221943.25</v>
      </c>
      <c r="C9" s="8">
        <v>241281.1</v>
      </c>
      <c r="D9" s="8">
        <v>237047.9</v>
      </c>
      <c r="E9" s="8">
        <f t="shared" si="0"/>
        <v>98.2455318713318</v>
      </c>
    </row>
    <row r="10" s="1" customFormat="1" ht="18" customHeight="1" spans="1:5">
      <c r="A10" s="7" t="s">
        <v>11</v>
      </c>
      <c r="B10" s="8">
        <v>81600.98</v>
      </c>
      <c r="C10" s="8">
        <v>85876.08</v>
      </c>
      <c r="D10" s="8">
        <v>85154.47</v>
      </c>
      <c r="E10" s="8">
        <f t="shared" si="0"/>
        <v>99.1597078022192</v>
      </c>
    </row>
    <row r="11" s="1" customFormat="1" ht="18" customHeight="1" spans="1:5">
      <c r="A11" s="7" t="s">
        <v>12</v>
      </c>
      <c r="B11" s="8">
        <v>25581.02</v>
      </c>
      <c r="C11" s="8">
        <v>23425.33</v>
      </c>
      <c r="D11" s="8">
        <v>20537.06</v>
      </c>
      <c r="E11" s="8">
        <f t="shared" si="0"/>
        <v>87.6703124352997</v>
      </c>
    </row>
    <row r="12" s="1" customFormat="1" ht="18" customHeight="1" spans="1:5">
      <c r="A12" s="7" t="s">
        <v>13</v>
      </c>
      <c r="B12" s="8">
        <v>538482.62</v>
      </c>
      <c r="C12" s="8">
        <v>540788.37</v>
      </c>
      <c r="D12" s="8">
        <v>521916.76</v>
      </c>
      <c r="E12" s="8">
        <f t="shared" si="0"/>
        <v>96.5103520994729</v>
      </c>
    </row>
    <row r="13" s="1" customFormat="1" ht="18" customHeight="1" spans="1:5">
      <c r="A13" s="7" t="s">
        <v>14</v>
      </c>
      <c r="B13" s="8">
        <v>190116.06</v>
      </c>
      <c r="C13" s="8">
        <v>277316.72</v>
      </c>
      <c r="D13" s="8">
        <v>274156.62</v>
      </c>
      <c r="E13" s="8">
        <f t="shared" si="0"/>
        <v>98.8604726033108</v>
      </c>
    </row>
    <row r="14" s="1" customFormat="1" ht="18" customHeight="1" spans="1:5">
      <c r="A14" s="7" t="s">
        <v>15</v>
      </c>
      <c r="B14" s="8">
        <v>210436.61</v>
      </c>
      <c r="C14" s="8">
        <v>201553.41</v>
      </c>
      <c r="D14" s="8">
        <v>200796.06</v>
      </c>
      <c r="E14" s="8">
        <f t="shared" si="0"/>
        <v>99.6242435193729</v>
      </c>
    </row>
    <row r="15" s="1" customFormat="1" ht="18" customHeight="1" spans="1:5">
      <c r="A15" s="7" t="s">
        <v>16</v>
      </c>
      <c r="B15" s="8">
        <v>281362.55</v>
      </c>
      <c r="C15" s="8">
        <v>235107.92</v>
      </c>
      <c r="D15" s="8">
        <v>213730.83</v>
      </c>
      <c r="E15" s="8">
        <f t="shared" si="0"/>
        <v>90.9075415239095</v>
      </c>
    </row>
    <row r="16" s="1" customFormat="1" ht="18" customHeight="1" spans="1:5">
      <c r="A16" s="7" t="s">
        <v>17</v>
      </c>
      <c r="B16" s="8">
        <v>667221.73</v>
      </c>
      <c r="C16" s="8">
        <f>740550.62-33073.52</f>
        <v>707477.1</v>
      </c>
      <c r="D16" s="8">
        <v>551989.02</v>
      </c>
      <c r="E16" s="8">
        <f t="shared" si="0"/>
        <v>78.02217485202</v>
      </c>
    </row>
    <row r="17" s="1" customFormat="1" ht="18" customHeight="1" spans="1:5">
      <c r="A17" s="7" t="s">
        <v>18</v>
      </c>
      <c r="B17" s="8">
        <v>172759.84</v>
      </c>
      <c r="C17" s="8">
        <v>213506.2</v>
      </c>
      <c r="D17" s="8">
        <v>257780.52</v>
      </c>
      <c r="E17" s="8">
        <f t="shared" si="0"/>
        <v>120.736784224533</v>
      </c>
    </row>
    <row r="18" s="1" customFormat="1" ht="18" customHeight="1" spans="1:5">
      <c r="A18" s="7" t="s">
        <v>19</v>
      </c>
      <c r="B18" s="8">
        <v>231258.16</v>
      </c>
      <c r="C18" s="8">
        <v>239541.81</v>
      </c>
      <c r="D18" s="8">
        <v>204311.11</v>
      </c>
      <c r="E18" s="8">
        <f t="shared" si="0"/>
        <v>85.2924631403595</v>
      </c>
    </row>
    <row r="19" s="1" customFormat="1" ht="18" customHeight="1" spans="1:5">
      <c r="A19" s="7" t="s">
        <v>20</v>
      </c>
      <c r="B19" s="8">
        <v>285229.13</v>
      </c>
      <c r="C19" s="8">
        <v>202235.46</v>
      </c>
      <c r="D19" s="8">
        <v>200990.77</v>
      </c>
      <c r="E19" s="8">
        <f t="shared" si="0"/>
        <v>99.3845342453791</v>
      </c>
    </row>
    <row r="20" s="1" customFormat="1" ht="18" customHeight="1" spans="1:5">
      <c r="A20" s="7" t="s">
        <v>21</v>
      </c>
      <c r="B20" s="8">
        <v>70</v>
      </c>
      <c r="C20" s="8">
        <v>1541.71</v>
      </c>
      <c r="D20" s="8">
        <v>1506.59</v>
      </c>
      <c r="E20" s="8">
        <f t="shared" si="0"/>
        <v>97.7220099759358</v>
      </c>
    </row>
    <row r="21" s="1" customFormat="1" ht="18" customHeight="1" spans="1:5">
      <c r="A21" s="7" t="s">
        <v>22</v>
      </c>
      <c r="B21" s="8">
        <v>2590.28</v>
      </c>
      <c r="C21" s="8">
        <v>2855.31</v>
      </c>
      <c r="D21" s="8">
        <v>2781.63</v>
      </c>
      <c r="E21" s="8">
        <f t="shared" si="0"/>
        <v>97.4195446378852</v>
      </c>
    </row>
    <row r="22" s="1" customFormat="1" ht="18" customHeight="1" spans="1:5">
      <c r="A22" s="7" t="s">
        <v>23</v>
      </c>
      <c r="B22" s="8">
        <v>70127.64</v>
      </c>
      <c r="C22" s="8">
        <v>66985.5</v>
      </c>
      <c r="D22" s="8">
        <v>61506.92</v>
      </c>
      <c r="E22" s="8">
        <f t="shared" si="0"/>
        <v>91.8212448962835</v>
      </c>
    </row>
    <row r="23" s="1" customFormat="1" ht="18" customHeight="1" spans="1:5">
      <c r="A23" s="7" t="s">
        <v>24</v>
      </c>
      <c r="B23" s="8">
        <v>5188.21</v>
      </c>
      <c r="C23" s="8">
        <v>6323.87</v>
      </c>
      <c r="D23" s="8">
        <v>6133.92</v>
      </c>
      <c r="E23" s="8">
        <f t="shared" si="0"/>
        <v>96.9963013154919</v>
      </c>
    </row>
    <row r="24" s="1" customFormat="1" ht="18" customHeight="1" spans="1:7">
      <c r="A24" s="7" t="s">
        <v>25</v>
      </c>
      <c r="B24" s="8">
        <v>16765.49</v>
      </c>
      <c r="C24" s="9">
        <v>18386.11</v>
      </c>
      <c r="D24" s="9">
        <v>18013.29</v>
      </c>
      <c r="E24" s="9">
        <f t="shared" si="0"/>
        <v>97.9722736348254</v>
      </c>
      <c r="F24" s="10"/>
      <c r="G24" s="10"/>
    </row>
    <row r="25" s="1" customFormat="1" ht="18" customHeight="1" spans="1:7">
      <c r="A25" s="7" t="s">
        <v>26</v>
      </c>
      <c r="B25" s="8">
        <v>33962.43</v>
      </c>
      <c r="C25" s="9">
        <v>0</v>
      </c>
      <c r="D25" s="9">
        <v>0</v>
      </c>
      <c r="E25" s="9"/>
      <c r="F25" s="10"/>
      <c r="G25" s="10"/>
    </row>
    <row r="26" s="1" customFormat="1" ht="18" customHeight="1" spans="1:7">
      <c r="A26" s="11" t="s">
        <v>27</v>
      </c>
      <c r="B26" s="8">
        <v>3218.4</v>
      </c>
      <c r="C26" s="9">
        <v>2463.32</v>
      </c>
      <c r="D26" s="9">
        <v>2412.46</v>
      </c>
      <c r="E26" s="9">
        <f t="shared" ref="E26:E28" si="1">D26/C26*100</f>
        <v>97.9353068216878</v>
      </c>
      <c r="F26" s="10"/>
      <c r="G26" s="10"/>
    </row>
    <row r="27" s="1" customFormat="1" ht="18" customHeight="1" spans="1:7">
      <c r="A27" s="12" t="s">
        <v>28</v>
      </c>
      <c r="B27" s="8">
        <v>84063.58</v>
      </c>
      <c r="C27" s="9">
        <v>57063.58</v>
      </c>
      <c r="D27" s="9">
        <v>57063.58</v>
      </c>
      <c r="E27" s="9">
        <f t="shared" si="1"/>
        <v>100</v>
      </c>
      <c r="F27" s="10"/>
      <c r="G27" s="10"/>
    </row>
    <row r="28" s="1" customFormat="1" spans="1:7">
      <c r="A28" s="12" t="s">
        <v>29</v>
      </c>
      <c r="B28" s="13">
        <f>SUM(B6:B27)</f>
        <v>3364725.07</v>
      </c>
      <c r="C28" s="14">
        <f>SUM(C6:C27)</f>
        <v>3381207.61</v>
      </c>
      <c r="D28" s="14">
        <f>SUM(D6:D27)</f>
        <v>3167344.98</v>
      </c>
      <c r="E28" s="9">
        <f t="shared" si="1"/>
        <v>93.6749630703688</v>
      </c>
      <c r="F28" s="10"/>
      <c r="G28" s="10"/>
    </row>
    <row r="29" spans="1:7">
      <c r="A29" s="15"/>
      <c r="B29" s="16"/>
      <c r="C29" s="14"/>
      <c r="D29" s="14"/>
      <c r="E29" s="9"/>
      <c r="F29" s="10"/>
      <c r="G29" s="10"/>
    </row>
    <row r="30" spans="1:7">
      <c r="A30" s="15" t="s">
        <v>30</v>
      </c>
      <c r="B30" s="13">
        <v>228504.93</v>
      </c>
      <c r="C30" s="14">
        <v>228421.93</v>
      </c>
      <c r="D30" s="14">
        <v>231914.25</v>
      </c>
      <c r="E30" s="17">
        <f>D30/C30*100</f>
        <v>101.528889980047</v>
      </c>
      <c r="F30" s="10"/>
      <c r="G30" s="10"/>
    </row>
    <row r="31" spans="1:7">
      <c r="A31" s="15" t="s">
        <v>31</v>
      </c>
      <c r="B31" s="13">
        <v>700</v>
      </c>
      <c r="C31" s="14">
        <v>490</v>
      </c>
      <c r="D31" s="14">
        <v>234245.419969</v>
      </c>
      <c r="E31" s="17">
        <f>D31/C31*100</f>
        <v>47805.1877487755</v>
      </c>
      <c r="F31" s="10"/>
      <c r="G31" s="10"/>
    </row>
    <row r="32" spans="1:7">
      <c r="A32" s="15" t="s">
        <v>32</v>
      </c>
      <c r="B32" s="13">
        <v>258</v>
      </c>
      <c r="C32" s="14">
        <v>1482258</v>
      </c>
      <c r="D32" s="14">
        <v>1482258</v>
      </c>
      <c r="E32" s="17">
        <f>D32/C32*100</f>
        <v>100</v>
      </c>
      <c r="F32" s="10"/>
      <c r="G32" s="10"/>
    </row>
    <row r="33" spans="1:7">
      <c r="A33" s="15"/>
      <c r="B33" s="13"/>
      <c r="C33" s="14"/>
      <c r="D33" s="14"/>
      <c r="E33" s="9"/>
      <c r="F33" s="10"/>
      <c r="G33" s="10"/>
    </row>
    <row r="34" spans="1:7">
      <c r="A34" s="15" t="s">
        <v>33</v>
      </c>
      <c r="B34" s="13">
        <f>B28+B30+B31+B32</f>
        <v>3594188</v>
      </c>
      <c r="C34" s="14">
        <f>C28+C30+C31+C32</f>
        <v>5092377.54</v>
      </c>
      <c r="D34" s="14">
        <f>D28+D30+D31+D32</f>
        <v>5115762.649969</v>
      </c>
      <c r="E34" s="9">
        <f>D34/C34*100</f>
        <v>100.459217915116</v>
      </c>
      <c r="F34" s="10"/>
      <c r="G34" s="10"/>
    </row>
  </sheetData>
  <autoFilter ref="A5:E28">
    <extLst/>
  </autoFilter>
  <mergeCells count="6">
    <mergeCell ref="A2:E2"/>
    <mergeCell ref="A4:A5"/>
    <mergeCell ref="B4:B5"/>
    <mergeCell ref="C4:C5"/>
    <mergeCell ref="D4:D5"/>
    <mergeCell ref="E4:E5"/>
  </mergeCells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WPS_1666503683</cp:lastModifiedBy>
  <dcterms:created xsi:type="dcterms:W3CDTF">2022-12-27T12:00:00Z</dcterms:created>
  <dcterms:modified xsi:type="dcterms:W3CDTF">2023-01-09T01:19:32Z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7DAB3544B6B344B286FC1399ADA92F86</vt:lpwstr>
  </property>
  <property fmtid="{D5CDD505-2E9C-101B-9397-08002B2CF9AE}" pid="3" name="KSOProductBuildVer">
    <vt:lpwstr>2052-11.1.0.12980</vt:lpwstr>
  </property>
</Properties>
</file>