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00" activeTab="12"/>
  </bookViews>
  <sheets>
    <sheet name="封面" sheetId="1" r:id="rId1"/>
    <sheet name="1.1" sheetId="2" r:id="rId2"/>
    <sheet name="1.2" sheetId="3" r:id="rId3"/>
    <sheet name="1.3" sheetId="4" r:id="rId4"/>
    <sheet name="2.1" sheetId="5" r:id="rId5"/>
    <sheet name="2.2" sheetId="6" r:id="rId6"/>
    <sheet name="3.1" sheetId="7" r:id="rId7"/>
    <sheet name="3.2" sheetId="8" r:id="rId8"/>
    <sheet name="4.1" sheetId="9" r:id="rId9"/>
    <sheet name="4.2" sheetId="10" r:id="rId10"/>
    <sheet name="5.1" sheetId="11" r:id="rId11"/>
    <sheet name="5.2" sheetId="12" r:id="rId12"/>
    <sheet name="5.3" sheetId="13" r:id="rId13"/>
    <sheet name="5.4" sheetId="14" r:id="rId14"/>
  </sheets>
  <definedNames>
    <definedName name="_xlnm._FilterDatabase" localSheetId="2" hidden="1">'1.2'!$A$3:$H$151</definedName>
  </definedNames>
  <calcPr calcId="144525"/>
</workbook>
</file>

<file path=xl/sharedStrings.xml><?xml version="1.0" encoding="utf-8"?>
<sst xmlns="http://schemas.openxmlformats.org/spreadsheetml/2006/main" count="549" uniqueCount="426">
  <si>
    <t>目         录</t>
  </si>
  <si>
    <t>编报单位：</t>
  </si>
  <si>
    <t>上海市崇明区东平镇人民政府</t>
  </si>
  <si>
    <t>2023年一般公共预算收入决算情况表</t>
  </si>
  <si>
    <t>2023年一般公共预算支出决算情况表</t>
  </si>
  <si>
    <t>2023年一般公共预算基本支出决算情况表</t>
  </si>
  <si>
    <t>2023年政府性基金收入决算情况表</t>
  </si>
  <si>
    <t>2023年政府性基金支出决算情况表</t>
  </si>
  <si>
    <t>2023年国有资本收入决算表</t>
  </si>
  <si>
    <t>2023年国有资本支出决算表</t>
  </si>
  <si>
    <t>2023年社会保险基金收入决算情况表</t>
  </si>
  <si>
    <t>2023年社会保险基金支出决算情况表</t>
  </si>
  <si>
    <t>2023年乡镇对村级转移支付决算情况表</t>
  </si>
  <si>
    <t>2023年“三公”经费决算情况表</t>
  </si>
  <si>
    <t>2023年乡镇基本建设支出决算情况表</t>
  </si>
  <si>
    <t>2023年政府收支决算情况说明</t>
  </si>
  <si>
    <t>单位：万元(列至佰元)</t>
  </si>
  <si>
    <t>项    目</t>
  </si>
  <si>
    <t>年初预算数</t>
  </si>
  <si>
    <t>经人大批准的调整后预算数</t>
  </si>
  <si>
    <t>决算数</t>
  </si>
  <si>
    <t>决算数为调整后预算数的%</t>
  </si>
  <si>
    <t>上年决算数</t>
  </si>
  <si>
    <t>决算数为上年决算数的%</t>
  </si>
  <si>
    <t xml:space="preserve">  1.一般性转移支付</t>
  </si>
  <si>
    <t xml:space="preserve">  2.专项转移支付</t>
  </si>
  <si>
    <t>一般公共预算收入合计</t>
  </si>
  <si>
    <t>上年结转收入</t>
  </si>
  <si>
    <t>动用预算稳定调节基金</t>
  </si>
  <si>
    <t>/</t>
  </si>
  <si>
    <t>总    计</t>
  </si>
  <si>
    <t>科目编码</t>
  </si>
  <si>
    <t>201</t>
  </si>
  <si>
    <t>一般公共服务支出</t>
  </si>
  <si>
    <t>20101</t>
  </si>
  <si>
    <t>人大事务</t>
  </si>
  <si>
    <t>2010104</t>
  </si>
  <si>
    <t>人大会议</t>
  </si>
  <si>
    <t>2010108</t>
  </si>
  <si>
    <t>代表工作</t>
  </si>
  <si>
    <t>2010199</t>
  </si>
  <si>
    <t>其他人大事务支出</t>
  </si>
  <si>
    <t>20103</t>
  </si>
  <si>
    <t>政府办公厅（室）及相关机构事务</t>
  </si>
  <si>
    <t>2010301</t>
  </si>
  <si>
    <t>行政运行</t>
  </si>
  <si>
    <t>20106</t>
  </si>
  <si>
    <t>财政事务</t>
  </si>
  <si>
    <t>2010699</t>
  </si>
  <si>
    <t>其他财政事务支出</t>
  </si>
  <si>
    <t>20111</t>
  </si>
  <si>
    <t>纪检监察事务</t>
  </si>
  <si>
    <t>2011199</t>
  </si>
  <si>
    <t>其他纪检监察事务支出</t>
  </si>
  <si>
    <t>20129</t>
  </si>
  <si>
    <t>群众团体事务</t>
  </si>
  <si>
    <t>2012999</t>
  </si>
  <si>
    <t>其他群众团体事务支出</t>
  </si>
  <si>
    <t>20132</t>
  </si>
  <si>
    <t>组织事务</t>
  </si>
  <si>
    <t>2013250</t>
  </si>
  <si>
    <t>事业运行</t>
  </si>
  <si>
    <t>2013299</t>
  </si>
  <si>
    <t>其他组织事务支出</t>
  </si>
  <si>
    <t>20134</t>
  </si>
  <si>
    <t>统战事务</t>
  </si>
  <si>
    <t>2013499</t>
  </si>
  <si>
    <t>其他统战事务支出</t>
  </si>
  <si>
    <t>20136</t>
  </si>
  <si>
    <t>其他共产党事务支出</t>
  </si>
  <si>
    <t>2013650</t>
  </si>
  <si>
    <t>2013699</t>
  </si>
  <si>
    <t>20199</t>
  </si>
  <si>
    <t>其他一般公共服务支出</t>
  </si>
  <si>
    <t>2019999</t>
  </si>
  <si>
    <t>205</t>
  </si>
  <si>
    <t>教育支出</t>
  </si>
  <si>
    <t>20504</t>
  </si>
  <si>
    <t>成人教育</t>
  </si>
  <si>
    <t>2050499</t>
  </si>
  <si>
    <t>其他成人教育支出</t>
  </si>
  <si>
    <t>20599</t>
  </si>
  <si>
    <t>其他教育支出</t>
  </si>
  <si>
    <t>2059999</t>
  </si>
  <si>
    <t>206</t>
  </si>
  <si>
    <t>科学技术支出</t>
  </si>
  <si>
    <t>20607</t>
  </si>
  <si>
    <t>科学技术普及</t>
  </si>
  <si>
    <t>2060799</t>
  </si>
  <si>
    <t>其他科学技术普及支出</t>
  </si>
  <si>
    <t>207</t>
  </si>
  <si>
    <t>文化旅游体育与传媒支出</t>
  </si>
  <si>
    <t>20701</t>
  </si>
  <si>
    <t>文化和旅游</t>
  </si>
  <si>
    <t>2070109</t>
  </si>
  <si>
    <t>群众文化</t>
  </si>
  <si>
    <t>2070199</t>
  </si>
  <si>
    <t>其他文化和旅游支出</t>
  </si>
  <si>
    <t>20703</t>
  </si>
  <si>
    <t>体育</t>
  </si>
  <si>
    <t>2070308</t>
  </si>
  <si>
    <t>群众体育</t>
  </si>
  <si>
    <t>20706</t>
  </si>
  <si>
    <t>新闻出版电影</t>
  </si>
  <si>
    <t>2070699</t>
  </si>
  <si>
    <t>其他新闻出版电影支出</t>
  </si>
  <si>
    <t>20799</t>
  </si>
  <si>
    <t>其他文化旅游体育与传媒支出</t>
  </si>
  <si>
    <t>2079999</t>
  </si>
  <si>
    <t>208</t>
  </si>
  <si>
    <t>社会保障和就业支出</t>
  </si>
  <si>
    <t>20801</t>
  </si>
  <si>
    <t>人力资源和社会保障管理事务</t>
  </si>
  <si>
    <t>2080102</t>
  </si>
  <si>
    <t>一般行政管理事务</t>
  </si>
  <si>
    <t>20802</t>
  </si>
  <si>
    <t>民政管理事务</t>
  </si>
  <si>
    <t>2080208</t>
  </si>
  <si>
    <t>基层政权建设和社区治理</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</si>
  <si>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</si>
  <si>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</si>
  <si>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</si>
  <si>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</si>
  <si>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</si>
  <si>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</si>
  <si>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</si>
  <si>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</si>
  <si>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</si>
  <si>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</si>
  <si>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</si>
  <si>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</si>
  <si>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</si>
  <si>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</si>
  <si>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</si>
  <si>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</si>
  <si>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2080705</t>
  </si>
  <si>
    <t>公益性岗位补贴</t>
  </si>
  <si>
    <t>2080799</t>
  </si>
  <si>
    <t>其他就业补助支出</t>
  </si>
  <si>
    <t>20808</t>
  </si>
  <si>
    <t>抚恤</t>
  </si>
  <si>
    <t>2080802</t>
  </si>
  <si>
    <t>伤残抚恤</t>
  </si>
  <si>
    <t>2080803</t>
  </si>
  <si>
    <t>在乡复员、退伍军人生活补助</t>
  </si>
  <si>
    <t>2080899</t>
  </si>
  <si>
    <t>其他优抚支出</t>
  </si>
  <si>
    <t>20810</t>
  </si>
  <si>
    <t>社会福利</t>
  </si>
  <si>
    <t>2081006</t>
  </si>
  <si>
    <t>养老服务</t>
  </si>
  <si>
    <t>2081099</t>
  </si>
  <si>
    <t>其他社会福利支出</t>
  </si>
  <si>
    <t>20811</t>
  </si>
  <si>
    <t>残疾人事业</t>
  </si>
  <si>
    <t>2081104</t>
  </si>
  <si>
    <t>残疾人康复</t>
  </si>
  <si>
    <t>2081105</t>
  </si>
  <si>
    <t>残疾人就业</t>
  </si>
  <si>
    <t>2081199</t>
  </si>
  <si>
    <t>其他残疾人事业支出</t>
  </si>
  <si>
    <t>20816</t>
  </si>
  <si>
    <t>红十字事业</t>
  </si>
  <si>
    <t>2081699</t>
  </si>
  <si>
    <t>其他红十字事业支出</t>
  </si>
  <si>
    <t>20825</t>
  </si>
  <si>
    <t>其他生活救助</t>
  </si>
  <si>
    <t>2082501</t>
  </si>
  <si>
    <t>其他城市生活救助</t>
  </si>
  <si>
    <t>20828</t>
  </si>
  <si>
    <t>退役军人管理事务</t>
  </si>
  <si>
    <t>2082899</t>
  </si>
  <si>
    <t>其他退役军人事务管理支出</t>
  </si>
  <si>
    <t>20899</t>
  </si>
  <si>
    <t>其他社会保障和就业支出</t>
  </si>
  <si>
    <t>2089999</t>
  </si>
  <si>
    <t>210</t>
  </si>
  <si>
    <t>卫生健康支出</t>
  </si>
  <si>
    <t>21001</t>
  </si>
  <si>
    <t>卫生健康管理事务</t>
  </si>
  <si>
    <t>2100199</t>
  </si>
  <si>
    <t>其他卫生健康管理事务支出</t>
  </si>
  <si>
    <t>21007</t>
  </si>
  <si>
    <t>计划生育事务</t>
  </si>
  <si>
    <t>2100799</t>
  </si>
  <si>
    <t>其他计划生育事务支出</t>
  </si>
  <si>
    <t>21011</t>
  </si>
  <si>
    <t>行政事业单位医疗</t>
  </si>
  <si>
    <t>2101101</t>
  </si>
  <si>
    <t>行政单位医疗</t>
  </si>
  <si>
    <t>2101102</t>
  </si>
  <si>
    <t>事业单位医疗</t>
  </si>
  <si>
    <t>21013</t>
  </si>
  <si>
    <t>医疗救助</t>
  </si>
  <si>
    <t>2101301</t>
  </si>
  <si>
    <t>城乡医疗救助</t>
  </si>
  <si>
    <t>2101399</t>
  </si>
  <si>
    <t>其他医疗救助支出</t>
  </si>
  <si>
    <t>21014</t>
  </si>
  <si>
    <t>优抚对象医疗</t>
  </si>
  <si>
    <t>2101401</t>
  </si>
  <si>
    <t>优抚对象医疗补助</t>
  </si>
  <si>
    <t>21016</t>
  </si>
  <si>
    <t>老龄卫生健康事务</t>
  </si>
  <si>
    <t>2101601</t>
  </si>
  <si>
    <t>211</t>
  </si>
  <si>
    <t>节能环保支出</t>
  </si>
  <si>
    <t>21101</t>
  </si>
  <si>
    <t>环境保护管理事务</t>
  </si>
  <si>
    <t>2110199</t>
  </si>
  <si>
    <t>其他环境保护管理事务支出</t>
  </si>
  <si>
    <t>21111</t>
  </si>
  <si>
    <t>污染减排</t>
  </si>
  <si>
    <t>2111103</t>
  </si>
  <si>
    <t>减排专项支出</t>
  </si>
  <si>
    <t>2111199</t>
  </si>
  <si>
    <t>其他污染减排支出</t>
  </si>
  <si>
    <t>212</t>
  </si>
  <si>
    <t>城乡社区支出</t>
  </si>
  <si>
    <t>21201</t>
  </si>
  <si>
    <t>城乡社区管理事务</t>
  </si>
  <si>
    <t>2120101</t>
  </si>
  <si>
    <t>2120104</t>
  </si>
  <si>
    <t>城管执法</t>
  </si>
  <si>
    <t>2120199</t>
  </si>
  <si>
    <t>其他城乡社区管理事务支出</t>
  </si>
  <si>
    <t>21202</t>
  </si>
  <si>
    <t>城乡社区规划与管理</t>
  </si>
  <si>
    <t>2120201</t>
  </si>
  <si>
    <t>21203</t>
  </si>
  <si>
    <t>城乡社区公共设施</t>
  </si>
  <si>
    <t>2120399</t>
  </si>
  <si>
    <t>其他城乡社区公共设施支出</t>
  </si>
  <si>
    <t>21205</t>
  </si>
  <si>
    <t>城乡社区环境卫生</t>
  </si>
  <si>
    <t>2120501</t>
  </si>
  <si>
    <t>21299</t>
  </si>
  <si>
    <t>其他城乡社区支出</t>
  </si>
  <si>
    <t>2129999</t>
  </si>
  <si>
    <t>213</t>
  </si>
  <si>
    <t>农林水支出</t>
  </si>
  <si>
    <t>21301</t>
  </si>
  <si>
    <t>农业农村</t>
  </si>
  <si>
    <t>2130104</t>
  </si>
  <si>
    <t>2130108</t>
  </si>
  <si>
    <t>病虫害控制</t>
  </si>
  <si>
    <t>2130122</t>
  </si>
  <si>
    <t>农业生产发展</t>
  </si>
  <si>
    <t>2130124</t>
  </si>
  <si>
    <t>农村合作经济</t>
  </si>
  <si>
    <t>2130199</t>
  </si>
  <si>
    <t>其他农业农村支出</t>
  </si>
  <si>
    <t>21302</t>
  </si>
  <si>
    <t>林业和草原</t>
  </si>
  <si>
    <t>2130207</t>
  </si>
  <si>
    <t>森林资源管理</t>
  </si>
  <si>
    <t>2130209</t>
  </si>
  <si>
    <t>森林生态效益补偿</t>
  </si>
  <si>
    <t>2130299</t>
  </si>
  <si>
    <t>其他林业和草原支出</t>
  </si>
  <si>
    <t>21303</t>
  </si>
  <si>
    <t>水利</t>
  </si>
  <si>
    <t>2130304</t>
  </si>
  <si>
    <t>水利行业业务管理</t>
  </si>
  <si>
    <t>2130305</t>
  </si>
  <si>
    <t>水利工程建设</t>
  </si>
  <si>
    <t>2130399</t>
  </si>
  <si>
    <t>其他水利支出</t>
  </si>
  <si>
    <t>214</t>
  </si>
  <si>
    <t>交通运输支出</t>
  </si>
  <si>
    <t>21401</t>
  </si>
  <si>
    <t>公路水路运输</t>
  </si>
  <si>
    <t>2140106</t>
  </si>
  <si>
    <t>公路养护</t>
  </si>
  <si>
    <t>215</t>
  </si>
  <si>
    <t>资源勘探工业信息等支出</t>
  </si>
  <si>
    <t>21508</t>
  </si>
  <si>
    <t>支持中小企业发展和管理支出</t>
  </si>
  <si>
    <t>2150899</t>
  </si>
  <si>
    <t>其他支持中小企业发展和管理支出</t>
  </si>
  <si>
    <t>216</t>
  </si>
  <si>
    <t>商业服务业等支出</t>
  </si>
  <si>
    <t>21602</t>
  </si>
  <si>
    <t>商业流通事务</t>
  </si>
  <si>
    <t>2160299</t>
  </si>
  <si>
    <t>其他商业流通事务支出</t>
  </si>
  <si>
    <t>21699</t>
  </si>
  <si>
    <t>其他商业服务业等支出</t>
  </si>
  <si>
    <t>2169999</t>
  </si>
  <si>
    <t>219</t>
  </si>
  <si>
    <t>援助其他地区支出</t>
  </si>
  <si>
    <t>21901</t>
  </si>
  <si>
    <t>一般公共服务</t>
  </si>
  <si>
    <t>221</t>
  </si>
  <si>
    <t>住房保障支出</t>
  </si>
  <si>
    <t>22102</t>
  </si>
  <si>
    <t>住房改革支出</t>
  </si>
  <si>
    <t>2210201</t>
  </si>
  <si>
    <t>住房公积金</t>
  </si>
  <si>
    <t>2210203</t>
  </si>
  <si>
    <t>购房补贴</t>
  </si>
  <si>
    <t>一般公共预算支出合计</t>
  </si>
  <si>
    <t>调出资金</t>
  </si>
  <si>
    <t>补充预算稳定调节基金</t>
  </si>
  <si>
    <t>结转下年支出</t>
  </si>
  <si>
    <t>上解支出</t>
  </si>
  <si>
    <t>单位：万元（列至佰元）</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</si>
  <si>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</si>
  <si>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</si>
  <si>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</si>
  <si>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</si>
  <si>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</si>
  <si>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</si>
  <si>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</si>
  <si>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</si>
  <si>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</si>
  <si>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</si>
  <si>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</si>
  <si>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</si>
  <si>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</si>
  <si>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</si>
  <si>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</si>
  <si>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</si>
  <si>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</si>
  <si>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</si>
  <si>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</si>
  <si>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</si>
  <si>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</si>
  <si>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</si>
  <si>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</si>
  <si>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</si>
  <si>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</si>
  <si>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</si>
  <si>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</si>
  <si>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</si>
  <si>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</si>
  <si>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</si>
  <si>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</si>
  <si>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</si>
  <si>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</si>
  <si>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</si>
  <si>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</si>
  <si>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</si>
  <si>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</si>
  <si>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</si>
  <si>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</si>
  <si>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</si>
  <si>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</si>
  <si>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</si>
  <si>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</si>
  <si>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</si>
  <si>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</si>
  <si>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</si>
  <si>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</si>
  <si>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</si>
  <si>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</si>
  <si>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</si>
  <si>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</si>
  <si>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</si>
  <si>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</si>
  <si>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</si>
  <si>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</si>
  <si>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 xml:space="preserve"> 基金转移收入</t>
  </si>
  <si>
    <t>政府性基金收入总计</t>
  </si>
  <si>
    <t xml:space="preserve">   </t>
  </si>
  <si>
    <t>21208</t>
  </si>
  <si>
    <t>国有土地使用权出让收入安排的支出</t>
  </si>
  <si>
    <t>2120803</t>
  </si>
  <si>
    <t>城市建设支出</t>
  </si>
  <si>
    <t>2120804</t>
  </si>
  <si>
    <t>农村基础设施建设支出</t>
  </si>
  <si>
    <t>2120816</t>
  </si>
  <si>
    <t>农业农村生态环境支出</t>
  </si>
  <si>
    <t>2120899</t>
  </si>
  <si>
    <t>其他国有土地使用权出让收入安排的支出</t>
  </si>
  <si>
    <t>229</t>
  </si>
  <si>
    <t>其他支出</t>
  </si>
  <si>
    <t>22960</t>
  </si>
  <si>
    <t>彩票公益金安排的支出</t>
  </si>
  <si>
    <t>2296002</t>
  </si>
  <si>
    <t>用于社会福利的彩票公益金支出</t>
  </si>
  <si>
    <t>政府性基金支出总计</t>
  </si>
  <si>
    <t>2023年国有资本经营收入决算情况表</t>
  </si>
  <si>
    <t>项       目</t>
  </si>
  <si>
    <t>国有资本经营收入</t>
  </si>
  <si>
    <t xml:space="preserve">     利润收入</t>
  </si>
  <si>
    <t>上年结余</t>
  </si>
  <si>
    <t>收入总计</t>
  </si>
  <si>
    <t>注：本表为空表，2023年度无国有资本经营收入</t>
  </si>
  <si>
    <t>2023年国有资本经营支出决算情况表</t>
  </si>
  <si>
    <t>国有资本经营预算支出</t>
  </si>
  <si>
    <t xml:space="preserve">    国有企业资本金注入</t>
  </si>
  <si>
    <t xml:space="preserve">      国有经济结构调整支出</t>
  </si>
  <si>
    <t>支出合计</t>
  </si>
  <si>
    <t>支出总计</t>
  </si>
  <si>
    <t>注：本表为空表，2023年度无国有资本经营支出</t>
  </si>
  <si>
    <t>社会保险基金收入</t>
  </si>
  <si>
    <t>其中：企业职工基本养老保险基金收入</t>
  </si>
  <si>
    <t>注：本表为空表，乡镇级不编制社会保险基金收支决算</t>
  </si>
  <si>
    <t>社会保险基金支出</t>
  </si>
  <si>
    <t>其中：企业职工基本养老保险基金支出</t>
  </si>
  <si>
    <t>村级组织</t>
  </si>
  <si>
    <t>决算数为年初预算数的%</t>
  </si>
  <si>
    <t>合计</t>
  </si>
  <si>
    <t>注：本表为空表，本乡镇无村级组织，不编制乡镇对村级转移支付决算情况表</t>
  </si>
  <si>
    <t>2023年三公经费决算情况表</t>
  </si>
  <si>
    <t>项目</t>
  </si>
  <si>
    <t>决算数为预算数%</t>
  </si>
  <si>
    <t>因公出国（境）费</t>
  </si>
  <si>
    <t>公务接待费</t>
  </si>
  <si>
    <t>公务用车购置及运行费</t>
  </si>
  <si>
    <t>其中：公务用车购置费</t>
  </si>
  <si>
    <t xml:space="preserve">      公务用车运行费</t>
  </si>
  <si>
    <r>
      <rPr>
        <sz val="12"/>
        <rFont val="宋体"/>
        <charset val="134"/>
      </rPr>
      <t>注：①</t>
    </r>
    <r>
      <rPr>
        <sz val="12"/>
        <rFont val="Sylfaen"/>
        <charset val="134"/>
      </rPr>
      <t>2023</t>
    </r>
    <r>
      <rPr>
        <sz val="12"/>
        <rFont val="宋体"/>
        <charset val="134"/>
      </rPr>
      <t>年</t>
    </r>
    <r>
      <rPr>
        <sz val="12"/>
        <rFont val="Sylfaen"/>
        <charset val="134"/>
      </rPr>
      <t>“</t>
    </r>
    <r>
      <rPr>
        <sz val="12"/>
        <rFont val="宋体"/>
        <charset val="134"/>
      </rPr>
      <t>三公</t>
    </r>
    <r>
      <rPr>
        <sz val="12"/>
        <rFont val="Sylfaen"/>
        <charset val="134"/>
      </rPr>
      <t>”</t>
    </r>
    <r>
      <rPr>
        <sz val="12"/>
        <rFont val="宋体"/>
        <charset val="134"/>
      </rPr>
      <t>经费决算合计</t>
    </r>
    <r>
      <rPr>
        <sz val="12"/>
        <rFont val="Sylfaen"/>
        <charset val="134"/>
      </rPr>
      <t>14.59</t>
    </r>
    <r>
      <rPr>
        <sz val="12"/>
        <rFont val="宋体"/>
        <charset val="134"/>
      </rPr>
      <t>万元，完成预算的</t>
    </r>
    <r>
      <rPr>
        <sz val="12"/>
        <rFont val="Sylfaen"/>
        <charset val="134"/>
      </rPr>
      <t>37.41%</t>
    </r>
    <r>
      <rPr>
        <sz val="12"/>
        <rFont val="宋体"/>
        <charset val="134"/>
      </rPr>
      <t>。其中：因公出国（境）费决算数为</t>
    </r>
    <r>
      <rPr>
        <sz val="12"/>
        <rFont val="Sylfaen"/>
        <charset val="134"/>
      </rPr>
      <t>0.00</t>
    </r>
    <r>
      <rPr>
        <sz val="12"/>
        <rFont val="宋体"/>
        <charset val="134"/>
      </rPr>
      <t>万元，完成预算的</t>
    </r>
    <r>
      <rPr>
        <sz val="12"/>
        <rFont val="Sylfaen"/>
        <charset val="134"/>
      </rPr>
      <t>0.00%</t>
    </r>
    <r>
      <rPr>
        <sz val="12"/>
        <rFont val="宋体"/>
        <charset val="134"/>
      </rPr>
      <t>；公务接待费决算数为</t>
    </r>
    <r>
      <rPr>
        <sz val="12"/>
        <rFont val="Sylfaen"/>
        <charset val="134"/>
      </rPr>
      <t>8.95</t>
    </r>
    <r>
      <rPr>
        <sz val="12"/>
        <rFont val="宋体"/>
        <charset val="134"/>
      </rPr>
      <t>万元，完成预算的</t>
    </r>
    <r>
      <rPr>
        <sz val="12"/>
        <rFont val="Sylfaen"/>
        <charset val="134"/>
      </rPr>
      <t>59.67%</t>
    </r>
    <r>
      <rPr>
        <sz val="12"/>
        <rFont val="宋体"/>
        <charset val="134"/>
      </rPr>
      <t>；公务用车购置及运行费决算数为</t>
    </r>
    <r>
      <rPr>
        <sz val="12"/>
        <rFont val="Sylfaen"/>
        <charset val="134"/>
      </rPr>
      <t>5.64</t>
    </r>
    <r>
      <rPr>
        <sz val="12"/>
        <rFont val="宋体"/>
        <charset val="134"/>
      </rPr>
      <t>万元，完成预算的</t>
    </r>
    <r>
      <rPr>
        <sz val="12"/>
        <rFont val="Sylfaen"/>
        <charset val="134"/>
      </rPr>
      <t>40.29%</t>
    </r>
    <r>
      <rPr>
        <sz val="12"/>
        <rFont val="宋体"/>
        <charset val="134"/>
      </rPr>
      <t>。低于预算主要是因为进一步严格执行中央八项规定、国务院</t>
    </r>
    <r>
      <rPr>
        <sz val="12"/>
        <rFont val="Sylfaen"/>
        <charset val="134"/>
      </rPr>
      <t>“</t>
    </r>
    <r>
      <rPr>
        <sz val="12"/>
        <rFont val="宋体"/>
        <charset val="134"/>
      </rPr>
      <t>约法三章</t>
    </r>
    <r>
      <rPr>
        <sz val="12"/>
        <rFont val="Sylfaen"/>
        <charset val="134"/>
      </rPr>
      <t>”</t>
    </r>
    <r>
      <rPr>
        <sz val="12"/>
        <rFont val="宋体"/>
        <charset val="134"/>
      </rPr>
      <t>及《党政机关厉行节约反对浪费》条例要求，压缩公务接待费和因公出国（境）费，区外事办当年度未安排本镇相关业务；同时由于当年度两辆新能源车均属于次新车状态，故公务用车运行费依旧相对较低，较年初预算有所减少。</t>
    </r>
  </si>
  <si>
    <r>
      <rPr>
        <sz val="12"/>
        <rFont val="Sylfaen"/>
        <charset val="134"/>
      </rPr>
      <t xml:space="preserve">      </t>
    </r>
    <r>
      <rPr>
        <sz val="12"/>
        <rFont val="宋体"/>
        <charset val="134"/>
      </rPr>
      <t>②</t>
    </r>
    <r>
      <rPr>
        <sz val="12"/>
        <rFont val="Sylfaen"/>
        <charset val="134"/>
      </rPr>
      <t>2023</t>
    </r>
    <r>
      <rPr>
        <sz val="12"/>
        <rFont val="宋体"/>
        <charset val="134"/>
      </rPr>
      <t>年因公出国（境）团组数</t>
    </r>
    <r>
      <rPr>
        <sz val="12"/>
        <rFont val="Sylfaen"/>
        <charset val="134"/>
      </rPr>
      <t>0</t>
    </r>
    <r>
      <rPr>
        <sz val="12"/>
        <rFont val="宋体"/>
        <charset val="134"/>
      </rPr>
      <t>个，因公出国（境）</t>
    </r>
    <r>
      <rPr>
        <sz val="12"/>
        <rFont val="Sylfaen"/>
        <charset val="134"/>
      </rPr>
      <t>0</t>
    </r>
    <r>
      <rPr>
        <sz val="12"/>
        <rFont val="宋体"/>
        <charset val="134"/>
      </rPr>
      <t>人次；公务用车购置数</t>
    </r>
    <r>
      <rPr>
        <sz val="12"/>
        <rFont val="Sylfaen"/>
        <charset val="134"/>
      </rPr>
      <t>0</t>
    </r>
    <r>
      <rPr>
        <sz val="12"/>
        <rFont val="宋体"/>
        <charset val="134"/>
      </rPr>
      <t>辆，公务用车保有量</t>
    </r>
    <r>
      <rPr>
        <sz val="12"/>
        <rFont val="Sylfaen"/>
        <charset val="134"/>
      </rPr>
      <t>4</t>
    </r>
    <r>
      <rPr>
        <sz val="12"/>
        <rFont val="宋体"/>
        <charset val="134"/>
      </rPr>
      <t>辆；国内公务接待</t>
    </r>
    <r>
      <rPr>
        <sz val="12"/>
        <rFont val="Sylfaen"/>
        <charset val="134"/>
      </rPr>
      <t>253</t>
    </r>
    <r>
      <rPr>
        <sz val="12"/>
        <rFont val="宋体"/>
        <charset val="134"/>
      </rPr>
      <t>批次，国内公务接待</t>
    </r>
    <r>
      <rPr>
        <sz val="12"/>
        <rFont val="Sylfaen"/>
        <charset val="134"/>
      </rPr>
      <t>2782</t>
    </r>
    <r>
      <rPr>
        <sz val="12"/>
        <rFont val="宋体"/>
        <charset val="134"/>
      </rPr>
      <t>人次。</t>
    </r>
  </si>
  <si>
    <t>序号</t>
  </si>
  <si>
    <t>注：2023年本乡镇无基本建设项目，故本表为空表。</t>
  </si>
  <si>
    <t>关于东平镇2023年政府收支决算情况的说明</t>
  </si>
  <si>
    <t>一、一般公共预算收支决算总体情况</t>
  </si>
  <si>
    <t xml:space="preserve">    本年收入总计46,906.80万元、支出总计46,906.80万元。与上年度相比，收入、支出总计各增加5,354.95万元。主要原因是：2023年企业扶持其他支持中小企业发展和管理支出较上年度有明显减少，减少6,661.25万元，造成收入支出同步减少，且降幅较大。</t>
  </si>
  <si>
    <t>二、一般公共预算收入决算具体情况</t>
  </si>
  <si>
    <t xml:space="preserve">   本年收入合计41,933.88万元，其中：一般性转移支付收入37,991.40万元，专项转移支付收入3,942.48万元。</t>
  </si>
  <si>
    <t>三、一般公共预算支出决算具体情况</t>
  </si>
  <si>
    <t xml:space="preserve">    本年支出合计41,162.75万元。其中：一般公共服务支出2,317.36万元,教育支出14.06万元,科学技术支出4.69万元,文化旅游体育与传媒支出516.56万元,社会保障和就业支出4,759.26万元,卫生健康支出547.06万元,节能环保支出1,483.85万元,城乡社区支出5,268.96万元,农林水支出4,476.59万元,交通运输支出37.83万元，资源勘探工业信息等支出17,616.66万元,商业服务业等支出3,540.34万元,援助其他地区支出50.00万元，住房保障支出529.55万元。 </t>
  </si>
  <si>
    <t>四、2023年预算绩效管理工作开展情况</t>
  </si>
  <si>
    <t xml:space="preserve">   东平镇申报专项资金项目绩效目标36个，涉及预算单位10个，金额38,851.73万元，实现绩效目标100%申报的要求。实施本乡镇绩效跟踪项目36个，涉及预算单位10个，金额38,851.73万元。完成本乡镇绩效评价项目33个，涉及预算单位10个，金额50,261.56万元。实施预算评审项目6个，预算资金1,171.08万元，核减资金216.84万元，核减率18.52%。</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</si>
</sst>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176" formatCode="0.00_ "/>
    <numFmt numFmtId="41" formatCode="_ * #,##0_ ;_ * \-#,##0_ ;_ * &quot;-&quot;_ ;_ @_ "/>
    <numFmt numFmtId="44" formatCode="_ &quot;￥&quot;* #,##0.00_ ;_ &quot;￥&quot;* \-#,##0.00_ ;_ &quot;￥&quot;* &quot;-&quot;??_ ;_ @_ "/>
  </numFmts>
  <fonts count="62">
    <font>
      <sz val="11"/>
      <color indexed="8"/>
      <name val="宋体"/>
      <charset val="1"/>
      <scheme val="minor"/>
    </font>
    <font>
      <b/>
      <sz val="17"/>
      <name val="华文中宋"/>
      <charset val="134"/>
    </font>
    <font>
      <sz val="9"/>
      <name val="SimSun"/>
      <charset val="134"/>
    </font>
    <font>
      <b/>
      <sz val="12"/>
      <name val="华文中宋"/>
      <charset val="134"/>
    </font>
    <font>
      <sz val="12"/>
      <name val="SimSun"/>
      <charset val="134"/>
    </font>
    <font>
      <sz val="12"/>
      <name val="华文中宋"/>
      <charset val="134"/>
    </font>
    <font>
      <sz val="17"/>
      <name val="华文中宋"/>
      <charset val="134"/>
    </font>
    <font>
      <sz val="11"/>
      <name val="华文中宋"/>
      <charset val="134"/>
    </font>
    <font>
      <b/>
      <sz val="11"/>
      <name val="黑体"/>
      <charset val="134"/>
    </font>
    <font>
      <sz val="10"/>
      <name val="华文中宋"/>
      <charset val="134"/>
    </font>
    <font>
      <sz val="10"/>
      <name val="Times New Roman"/>
      <charset val="134"/>
    </font>
    <font>
      <b/>
      <sz val="10"/>
      <name val="华文中宋"/>
      <charset val="134"/>
    </font>
    <font>
      <b/>
      <sz val="10"/>
      <name val="Times New Roman"/>
      <charset val="134"/>
    </font>
    <font>
      <sz val="22"/>
      <name val="华文中宋"/>
      <charset val="134"/>
    </font>
    <font>
      <b/>
      <sz val="12"/>
      <name val="黑体"/>
      <charset val="134"/>
    </font>
    <font>
      <sz val="12"/>
      <name val="仿宋_GB2312"/>
      <charset val="134"/>
    </font>
    <font>
      <sz val="12"/>
      <name val="Sylfaen"/>
      <charset val="134"/>
    </font>
    <font>
      <b/>
      <sz val="12"/>
      <name val="仿宋_GB2312"/>
      <charset val="134"/>
    </font>
    <font>
      <b/>
      <sz val="12"/>
      <name val="Sylfaen"/>
      <charset val="134"/>
    </font>
    <font>
      <b/>
      <sz val="19"/>
      <name val="华文中宋"/>
      <charset val="134"/>
    </font>
    <font>
      <sz val="14"/>
      <name val="华文中宋"/>
      <charset val="134"/>
    </font>
    <font>
      <sz val="11"/>
      <name val="宋体"/>
      <charset val="134"/>
    </font>
    <font>
      <sz val="11"/>
      <name val="Sylfaen"/>
      <charset val="134"/>
    </font>
    <font>
      <sz val="11"/>
      <name val="SimSun"/>
      <charset val="134"/>
    </font>
    <font>
      <sz val="11"/>
      <name val="仿宋"/>
      <charset val="134"/>
    </font>
    <font>
      <b/>
      <sz val="22"/>
      <name val="SimSun"/>
      <charset val="134"/>
    </font>
    <font>
      <b/>
      <sz val="11"/>
      <name val="宋体"/>
      <charset val="134"/>
    </font>
    <font>
      <b/>
      <sz val="9"/>
      <name val="宋体"/>
      <charset val="134"/>
    </font>
    <font>
      <sz val="9"/>
      <name val="宋体"/>
      <charset val="134"/>
    </font>
    <font>
      <b/>
      <sz val="11"/>
      <name val="Sylfaen"/>
      <charset val="134"/>
    </font>
    <font>
      <b/>
      <sz val="11"/>
      <name val="仿宋"/>
      <charset val="134"/>
    </font>
    <font>
      <b/>
      <sz val="11"/>
      <name val="Times New Roman"/>
      <charset val="134"/>
    </font>
    <font>
      <sz val="9"/>
      <name val="仿宋"/>
      <charset val="134"/>
    </font>
    <font>
      <sz val="11"/>
      <name val="Times New Roman"/>
      <charset val="134"/>
    </font>
    <font>
      <sz val="12"/>
      <name val="华文仿宋"/>
      <charset val="134"/>
    </font>
    <font>
      <sz val="11"/>
      <color indexed="8"/>
      <name val="宋体"/>
      <charset val="134"/>
      <scheme val="minor"/>
    </font>
    <font>
      <sz val="19"/>
      <name val="华文中宋"/>
      <charset val="134"/>
    </font>
    <font>
      <b/>
      <sz val="10"/>
      <name val="黑体"/>
      <charset val="134"/>
    </font>
    <font>
      <b/>
      <sz val="22"/>
      <name val="华文中宋"/>
      <charset val="134"/>
    </font>
    <font>
      <sz val="13"/>
      <name val="华文中宋"/>
      <charset val="134"/>
    </font>
    <font>
      <b/>
      <sz val="13"/>
      <name val="华文细黑"/>
      <charset val="134"/>
    </font>
    <font>
      <sz val="11"/>
      <color theme="0"/>
      <name val="宋体"/>
      <charset val="0"/>
      <scheme val="minor"/>
    </font>
    <font>
      <b/>
      <sz val="11"/>
      <color theme="3"/>
      <name val="宋体"/>
      <charset val="134"/>
      <scheme val="minor"/>
    </font>
    <font>
      <sz val="11"/>
      <color theme="1"/>
      <name val="宋体"/>
      <charset val="0"/>
      <scheme val="minor"/>
    </font>
    <font>
      <sz val="11"/>
      <color theme="1"/>
      <name val="宋体"/>
      <charset val="134"/>
      <scheme val="minor"/>
    </font>
    <font>
      <u/>
      <sz val="11"/>
      <color rgb="FF800080"/>
      <name val="宋体"/>
      <charset val="0"/>
      <scheme val="minor"/>
    </font>
    <font>
      <sz val="11"/>
      <color rgb="FFFF0000"/>
      <name val="宋体"/>
      <charset val="0"/>
      <scheme val="minor"/>
    </font>
    <font>
      <b/>
      <sz val="11"/>
      <color rgb="FF3F3F3F"/>
      <name val="宋体"/>
      <charset val="0"/>
      <scheme val="minor"/>
    </font>
    <font>
      <b/>
      <sz val="11"/>
      <color rgb="FFFFFFFF"/>
      <name val="宋体"/>
      <charset val="0"/>
      <scheme val="minor"/>
    </font>
    <font>
      <sz val="11"/>
      <color rgb="FF006100"/>
      <name val="宋体"/>
      <charset val="0"/>
      <scheme val="minor"/>
    </font>
    <font>
      <b/>
      <sz val="11"/>
      <color rgb="FFFA7D00"/>
      <name val="宋体"/>
      <charset val="0"/>
      <scheme val="minor"/>
    </font>
    <font>
      <b/>
      <sz val="11"/>
      <color theme="1"/>
      <name val="宋体"/>
      <charset val="0"/>
      <scheme val="minor"/>
    </font>
    <font>
      <sz val="11"/>
      <color rgb="FFFA7D00"/>
      <name val="宋体"/>
      <charset val="0"/>
      <scheme val="minor"/>
    </font>
    <font>
      <b/>
      <sz val="13"/>
      <color theme="3"/>
      <name val="宋体"/>
      <charset val="134"/>
      <scheme val="minor"/>
    </font>
    <font>
      <u/>
      <sz val="11"/>
      <color rgb="FF0000FF"/>
      <name val="宋体"/>
      <charset val="0"/>
      <scheme val="minor"/>
    </font>
    <font>
      <b/>
      <sz val="15"/>
      <color theme="3"/>
      <name val="宋体"/>
      <charset val="134"/>
      <scheme val="minor"/>
    </font>
    <font>
      <sz val="11"/>
      <color rgb="FF9C0006"/>
      <name val="宋体"/>
      <charset val="0"/>
      <scheme val="minor"/>
    </font>
    <font>
      <sz val="11"/>
      <color rgb="FF9C6500"/>
      <name val="宋体"/>
      <charset val="0"/>
      <scheme val="minor"/>
    </font>
    <font>
      <i/>
      <sz val="11"/>
      <color rgb="FF7F7F7F"/>
      <name val="宋体"/>
      <charset val="0"/>
      <scheme val="minor"/>
    </font>
    <font>
      <b/>
      <sz val="18"/>
      <color theme="3"/>
      <name val="宋体"/>
      <charset val="134"/>
      <scheme val="minor"/>
    </font>
    <font>
      <sz val="11"/>
      <color rgb="FF3F3F76"/>
      <name val="宋体"/>
      <charset val="0"/>
      <scheme val="minor"/>
    </font>
    <font>
      <sz val="12"/>
      <name val="宋体"/>
      <charset val="134"/>
    </font>
  </fonts>
  <fills count="33">
    <fill>
      <patternFill patternType="none"/>
    </fill>
    <fill>
      <patternFill patternType="gray125"/>
    </fill>
    <fill>
      <patternFill patternType="solid">
        <fgColor theme="7" tint="0.399975585192419"/>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8"/>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6" tint="0.799981688894314"/>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5"/>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5" tint="0.399975585192419"/>
        <bgColor indexed="64"/>
      </patternFill>
    </fill>
    <fill>
      <patternFill patternType="solid">
        <fgColor rgb="FFFFC7CE"/>
        <bgColor indexed="64"/>
      </patternFill>
    </fill>
    <fill>
      <patternFill patternType="solid">
        <fgColor theme="4" tint="0.599993896298105"/>
        <bgColor indexed="64"/>
      </patternFill>
    </fill>
    <fill>
      <patternFill patternType="solid">
        <fgColor rgb="FFFFEB9C"/>
        <bgColor indexed="64"/>
      </patternFill>
    </fill>
    <fill>
      <patternFill patternType="solid">
        <fgColor theme="6"/>
        <bgColor indexed="64"/>
      </patternFill>
    </fill>
    <fill>
      <patternFill patternType="solid">
        <fgColor theme="5" tint="0.599993896298105"/>
        <bgColor indexed="64"/>
      </patternFill>
    </fill>
    <fill>
      <patternFill patternType="solid">
        <fgColor theme="7"/>
        <bgColor indexed="64"/>
      </patternFill>
    </fill>
    <fill>
      <patternFill patternType="solid">
        <fgColor rgb="FFFFCC99"/>
        <bgColor indexed="64"/>
      </patternFill>
    </fill>
    <fill>
      <patternFill patternType="solid">
        <fgColor theme="4"/>
        <bgColor indexed="64"/>
      </patternFill>
    </fill>
    <fill>
      <patternFill patternType="solid">
        <fgColor theme="6" tint="0.599993896298105"/>
        <bgColor indexed="64"/>
      </patternFill>
    </fill>
  </fills>
  <borders count="11">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s>
  <cellStyleXfs count="49">
    <xf numFmtId="0" fontId="0" fillId="0" borderId="0">
      <alignment vertical="center"/>
    </xf>
    <xf numFmtId="0" fontId="41" fillId="21" borderId="0" applyNumberFormat="false" applyBorder="false" applyAlignment="false" applyProtection="false">
      <alignment vertical="center"/>
    </xf>
    <xf numFmtId="0" fontId="43" fillId="7" borderId="0" applyNumberFormat="false" applyBorder="false" applyAlignment="false" applyProtection="false">
      <alignment vertical="center"/>
    </xf>
    <xf numFmtId="0" fontId="41" fillId="29" borderId="0" applyNumberFormat="false" applyBorder="false" applyAlignment="false" applyProtection="false">
      <alignment vertical="center"/>
    </xf>
    <xf numFmtId="0" fontId="60" fillId="30" borderId="7" applyNumberFormat="false" applyAlignment="false" applyProtection="false">
      <alignment vertical="center"/>
    </xf>
    <xf numFmtId="0" fontId="43" fillId="32" borderId="0" applyNumberFormat="false" applyBorder="false" applyAlignment="false" applyProtection="false">
      <alignment vertical="center"/>
    </xf>
    <xf numFmtId="0" fontId="43" fillId="11" borderId="0" applyNumberFormat="false" applyBorder="false" applyAlignment="false" applyProtection="false">
      <alignment vertical="center"/>
    </xf>
    <xf numFmtId="44" fontId="44" fillId="0" borderId="0" applyFont="false" applyFill="false" applyBorder="false" applyAlignment="false" applyProtection="false">
      <alignment vertical="center"/>
    </xf>
    <xf numFmtId="0" fontId="41" fillId="27" borderId="0" applyNumberFormat="false" applyBorder="false" applyAlignment="false" applyProtection="false">
      <alignment vertical="center"/>
    </xf>
    <xf numFmtId="9" fontId="44" fillId="0" borderId="0" applyFont="false" applyFill="false" applyBorder="false" applyAlignment="false" applyProtection="false">
      <alignment vertical="center"/>
    </xf>
    <xf numFmtId="0" fontId="41" fillId="23" borderId="0" applyNumberFormat="false" applyBorder="false" applyAlignment="false" applyProtection="false">
      <alignment vertical="center"/>
    </xf>
    <xf numFmtId="0" fontId="41" fillId="20" borderId="0" applyNumberFormat="false" applyBorder="false" applyAlignment="false" applyProtection="false">
      <alignment vertical="center"/>
    </xf>
    <xf numFmtId="0" fontId="41" fillId="18" borderId="0" applyNumberFormat="false" applyBorder="false" applyAlignment="false" applyProtection="false">
      <alignment vertical="center"/>
    </xf>
    <xf numFmtId="0" fontId="41" fillId="4" borderId="0" applyNumberFormat="false" applyBorder="false" applyAlignment="false" applyProtection="false">
      <alignment vertical="center"/>
    </xf>
    <xf numFmtId="0" fontId="41" fillId="2" borderId="0" applyNumberFormat="false" applyBorder="false" applyAlignment="false" applyProtection="false">
      <alignment vertical="center"/>
    </xf>
    <xf numFmtId="0" fontId="50" fillId="12" borderId="7" applyNumberFormat="false" applyAlignment="false" applyProtection="false">
      <alignment vertical="center"/>
    </xf>
    <xf numFmtId="0" fontId="41" fillId="31" borderId="0" applyNumberFormat="false" applyBorder="false" applyAlignment="false" applyProtection="false">
      <alignment vertical="center"/>
    </xf>
    <xf numFmtId="0" fontId="57" fillId="26" borderId="0" applyNumberFormat="false" applyBorder="false" applyAlignment="false" applyProtection="false">
      <alignment vertical="center"/>
    </xf>
    <xf numFmtId="0" fontId="43" fillId="16" borderId="0" applyNumberFormat="false" applyBorder="false" applyAlignment="false" applyProtection="false">
      <alignment vertical="center"/>
    </xf>
    <xf numFmtId="0" fontId="49" fillId="14" borderId="0" applyNumberFormat="false" applyBorder="false" applyAlignment="false" applyProtection="false">
      <alignment vertical="center"/>
    </xf>
    <xf numFmtId="0" fontId="43" fillId="5" borderId="0" applyNumberFormat="false" applyBorder="false" applyAlignment="false" applyProtection="false">
      <alignment vertical="center"/>
    </xf>
    <xf numFmtId="0" fontId="51" fillId="0" borderId="8" applyNumberFormat="false" applyFill="false" applyAlignment="false" applyProtection="false">
      <alignment vertical="center"/>
    </xf>
    <xf numFmtId="0" fontId="56" fillId="24" borderId="0" applyNumberFormat="false" applyBorder="false" applyAlignment="false" applyProtection="false">
      <alignment vertical="center"/>
    </xf>
    <xf numFmtId="0" fontId="48" fillId="13" borderId="6" applyNumberFormat="false" applyAlignment="false" applyProtection="false">
      <alignment vertical="center"/>
    </xf>
    <xf numFmtId="0" fontId="47" fillId="12" borderId="5" applyNumberFormat="false" applyAlignment="false" applyProtection="false">
      <alignment vertical="center"/>
    </xf>
    <xf numFmtId="0" fontId="55" fillId="0" borderId="10" applyNumberFormat="false" applyFill="false" applyAlignment="false" applyProtection="false">
      <alignment vertical="center"/>
    </xf>
    <xf numFmtId="0" fontId="58" fillId="0" borderId="0" applyNumberFormat="false" applyFill="false" applyBorder="false" applyAlignment="false" applyProtection="false">
      <alignment vertical="center"/>
    </xf>
    <xf numFmtId="0" fontId="43" fillId="19" borderId="0" applyNumberFormat="false" applyBorder="false" applyAlignment="false" applyProtection="false">
      <alignment vertical="center"/>
    </xf>
    <xf numFmtId="0" fontId="42" fillId="0" borderId="0" applyNumberFormat="false" applyFill="false" applyBorder="false" applyAlignment="false" applyProtection="false">
      <alignment vertical="center"/>
    </xf>
    <xf numFmtId="42" fontId="44" fillId="0" borderId="0" applyFont="false" applyFill="false" applyBorder="false" applyAlignment="false" applyProtection="false">
      <alignment vertical="center"/>
    </xf>
    <xf numFmtId="0" fontId="43" fillId="15" borderId="0" applyNumberFormat="false" applyBorder="false" applyAlignment="false" applyProtection="false">
      <alignment vertical="center"/>
    </xf>
    <xf numFmtId="43" fontId="44" fillId="0" borderId="0" applyFont="false" applyFill="false" applyBorder="false" applyAlignment="false" applyProtection="false">
      <alignment vertical="center"/>
    </xf>
    <xf numFmtId="0" fontId="45" fillId="0" borderId="0" applyNumberFormat="false" applyFill="false" applyBorder="false" applyAlignment="false" applyProtection="false">
      <alignment vertical="center"/>
    </xf>
    <xf numFmtId="0" fontId="59" fillId="0" borderId="0" applyNumberFormat="false" applyFill="false" applyBorder="false" applyAlignment="false" applyProtection="false">
      <alignment vertical="center"/>
    </xf>
    <xf numFmtId="0" fontId="43" fillId="28" borderId="0" applyNumberFormat="false" applyBorder="false" applyAlignment="false" applyProtection="false">
      <alignment vertical="center"/>
    </xf>
    <xf numFmtId="0" fontId="46" fillId="0" borderId="0" applyNumberFormat="false" applyFill="false" applyBorder="false" applyAlignment="false" applyProtection="false">
      <alignment vertical="center"/>
    </xf>
    <xf numFmtId="0" fontId="41" fillId="9" borderId="0" applyNumberFormat="false" applyBorder="false" applyAlignment="false" applyProtection="false">
      <alignment vertical="center"/>
    </xf>
    <xf numFmtId="0" fontId="44" fillId="10" borderId="4" applyNumberFormat="false" applyFont="false" applyAlignment="false" applyProtection="false">
      <alignment vertical="center"/>
    </xf>
    <xf numFmtId="0" fontId="43" fillId="8" borderId="0" applyNumberFormat="false" applyBorder="false" applyAlignment="false" applyProtection="false">
      <alignment vertical="center"/>
    </xf>
    <xf numFmtId="0" fontId="41" fillId="6" borderId="0" applyNumberFormat="false" applyBorder="false" applyAlignment="false" applyProtection="false">
      <alignment vertical="center"/>
    </xf>
    <xf numFmtId="0" fontId="43" fillId="17" borderId="0" applyNumberFormat="false" applyBorder="false" applyAlignment="false" applyProtection="false">
      <alignment vertical="center"/>
    </xf>
    <xf numFmtId="0" fontId="54" fillId="0" borderId="0" applyNumberFormat="false" applyFill="false" applyBorder="false" applyAlignment="false" applyProtection="false">
      <alignment vertical="center"/>
    </xf>
    <xf numFmtId="41" fontId="44" fillId="0" borderId="0" applyFont="false" applyFill="false" applyBorder="false" applyAlignment="false" applyProtection="false">
      <alignment vertical="center"/>
    </xf>
    <xf numFmtId="0" fontId="53" fillId="0" borderId="10" applyNumberFormat="false" applyFill="false" applyAlignment="false" applyProtection="false">
      <alignment vertical="center"/>
    </xf>
    <xf numFmtId="0" fontId="43" fillId="3" borderId="0" applyNumberFormat="false" applyBorder="false" applyAlignment="false" applyProtection="false">
      <alignment vertical="center"/>
    </xf>
    <xf numFmtId="0" fontId="42" fillId="0" borderId="3" applyNumberFormat="false" applyFill="false" applyAlignment="false" applyProtection="false">
      <alignment vertical="center"/>
    </xf>
    <xf numFmtId="0" fontId="41" fillId="22" borderId="0" applyNumberFormat="false" applyBorder="false" applyAlignment="false" applyProtection="false">
      <alignment vertical="center"/>
    </xf>
    <xf numFmtId="0" fontId="43" fillId="25" borderId="0" applyNumberFormat="false" applyBorder="false" applyAlignment="false" applyProtection="false">
      <alignment vertical="center"/>
    </xf>
    <xf numFmtId="0" fontId="52" fillId="0" borderId="9" applyNumberFormat="false" applyFill="false" applyAlignment="false" applyProtection="false">
      <alignment vertical="center"/>
    </xf>
  </cellStyleXfs>
  <cellXfs count="77">
    <xf numFmtId="0" fontId="0" fillId="0" borderId="0" xfId="0" applyFont="true">
      <alignment vertical="center"/>
    </xf>
    <xf numFmtId="0" fontId="1" fillId="0" borderId="0" xfId="0" applyFont="true" applyBorder="true" applyAlignment="true">
      <alignment horizontal="center" vertical="center" wrapText="true"/>
    </xf>
    <xf numFmtId="0" fontId="2" fillId="0" borderId="0" xfId="0" applyFont="true" applyBorder="true" applyAlignment="true">
      <alignment horizontal="center" vertical="center" wrapText="true"/>
    </xf>
    <xf numFmtId="0" fontId="3" fillId="0" borderId="0" xfId="0" applyFont="true" applyBorder="true" applyAlignment="true">
      <alignment vertical="center" wrapText="true"/>
    </xf>
    <xf numFmtId="0" fontId="4" fillId="0" borderId="0" xfId="0" applyFont="true" applyBorder="true" applyAlignment="true">
      <alignment vertical="center" wrapText="true"/>
    </xf>
    <xf numFmtId="0" fontId="5" fillId="0" borderId="0" xfId="0" applyFont="true" applyBorder="true" applyAlignment="true">
      <alignment vertical="center" wrapText="true"/>
    </xf>
    <xf numFmtId="0" fontId="6" fillId="0" borderId="0" xfId="0" applyFont="true" applyBorder="true" applyAlignment="true">
      <alignment horizontal="center" vertical="center" wrapText="true"/>
    </xf>
    <xf numFmtId="0" fontId="7" fillId="0" borderId="0" xfId="0" applyFont="true" applyBorder="true" applyAlignment="true">
      <alignment vertical="center" wrapText="true"/>
    </xf>
    <xf numFmtId="0" fontId="7" fillId="0" borderId="0" xfId="0" applyFont="true" applyBorder="true" applyAlignment="true">
      <alignment horizontal="right" vertical="center" wrapText="true"/>
    </xf>
    <xf numFmtId="0" fontId="8" fillId="0" borderId="1" xfId="0" applyFont="true" applyBorder="true" applyAlignment="true">
      <alignment horizontal="center" vertical="center" wrapText="true"/>
    </xf>
    <xf numFmtId="0" fontId="9" fillId="0" borderId="1" xfId="0" applyFont="true" applyBorder="true" applyAlignment="true">
      <alignment horizontal="center" vertical="center" wrapText="true"/>
    </xf>
    <xf numFmtId="0" fontId="9" fillId="0" borderId="1" xfId="0" applyFont="true" applyBorder="true" applyAlignment="true">
      <alignment vertical="center" wrapText="true"/>
    </xf>
    <xf numFmtId="4" fontId="10" fillId="0" borderId="1" xfId="0" applyNumberFormat="true" applyFont="true" applyBorder="true" applyAlignment="true">
      <alignment horizontal="right" vertical="center"/>
    </xf>
    <xf numFmtId="0" fontId="2" fillId="0" borderId="1" xfId="0" applyFont="true" applyBorder="true" applyAlignment="true">
      <alignment vertical="center" wrapText="true"/>
    </xf>
    <xf numFmtId="0" fontId="11" fillId="0" borderId="1" xfId="0" applyFont="true" applyBorder="true" applyAlignment="true">
      <alignment vertical="center" wrapText="true"/>
    </xf>
    <xf numFmtId="4" fontId="12" fillId="0" borderId="1" xfId="0" applyNumberFormat="true" applyFont="true" applyBorder="true" applyAlignment="true">
      <alignment horizontal="right" vertical="center"/>
    </xf>
    <xf numFmtId="0" fontId="0" fillId="0" borderId="2" xfId="0" applyBorder="true" applyAlignment="true">
      <alignment horizontal="left" vertical="center"/>
    </xf>
    <xf numFmtId="0" fontId="2" fillId="0" borderId="0" xfId="0" applyFont="true" applyBorder="true" applyAlignment="true">
      <alignment vertical="center" wrapText="true"/>
    </xf>
    <xf numFmtId="0" fontId="13" fillId="0" borderId="0" xfId="0" applyFont="true" applyBorder="true" applyAlignment="true">
      <alignment horizontal="center" vertical="center" wrapText="true"/>
    </xf>
    <xf numFmtId="0" fontId="5" fillId="0" borderId="0" xfId="0" applyFont="true" applyBorder="true" applyAlignment="true">
      <alignment horizontal="right" vertical="center" wrapText="true"/>
    </xf>
    <xf numFmtId="0" fontId="14" fillId="0" borderId="1" xfId="0" applyFont="true" applyBorder="true" applyAlignment="true">
      <alignment horizontal="center" vertical="center" wrapText="true"/>
    </xf>
    <xf numFmtId="0" fontId="15" fillId="0" borderId="1" xfId="0" applyFont="true" applyBorder="true" applyAlignment="true">
      <alignment vertical="center" wrapText="true"/>
    </xf>
    <xf numFmtId="4" fontId="16" fillId="0" borderId="1" xfId="0" applyNumberFormat="true" applyFont="true" applyBorder="true" applyAlignment="true">
      <alignment horizontal="right" vertical="center" wrapText="true"/>
    </xf>
    <xf numFmtId="4" fontId="16" fillId="0" borderId="1" xfId="0" applyNumberFormat="true" applyFont="true" applyBorder="true" applyAlignment="true">
      <alignment horizontal="center" vertical="center" wrapText="true"/>
    </xf>
    <xf numFmtId="4" fontId="2" fillId="0" borderId="1" xfId="0" applyNumberFormat="true" applyFont="true" applyBorder="true" applyAlignment="true">
      <alignment vertical="center" wrapText="true"/>
    </xf>
    <xf numFmtId="0" fontId="16" fillId="0" borderId="1" xfId="0" applyFont="true" applyBorder="true" applyAlignment="true">
      <alignment horizontal="center" vertical="center" wrapText="true"/>
    </xf>
    <xf numFmtId="0" fontId="17" fillId="0" borderId="1" xfId="0" applyFont="true" applyBorder="true" applyAlignment="true">
      <alignment vertical="center" wrapText="true"/>
    </xf>
    <xf numFmtId="4" fontId="18" fillId="0" borderId="1" xfId="0" applyNumberFormat="true" applyFont="true" applyBorder="true" applyAlignment="true">
      <alignment horizontal="right" vertical="center" wrapText="true"/>
    </xf>
    <xf numFmtId="4" fontId="18" fillId="0" borderId="1" xfId="0" applyNumberFormat="true" applyFont="true" applyBorder="true" applyAlignment="true">
      <alignment horizontal="center" vertical="center" wrapText="true"/>
    </xf>
    <xf numFmtId="0" fontId="16" fillId="0" borderId="0" xfId="0" applyFont="true" applyBorder="true" applyAlignment="true">
      <alignment vertical="center" wrapText="true"/>
    </xf>
    <xf numFmtId="0" fontId="19" fillId="0" borderId="0" xfId="0" applyFont="true" applyBorder="true" applyAlignment="true">
      <alignment horizontal="center" vertical="center" wrapText="true"/>
    </xf>
    <xf numFmtId="0" fontId="4" fillId="0" borderId="1" xfId="0" applyFont="true" applyBorder="true" applyAlignment="true">
      <alignment vertical="center" wrapText="true"/>
    </xf>
    <xf numFmtId="0" fontId="20" fillId="0" borderId="1" xfId="0" applyFont="true" applyBorder="true" applyAlignment="true">
      <alignment horizontal="center" vertical="center" wrapText="true"/>
    </xf>
    <xf numFmtId="0" fontId="16" fillId="0" borderId="1" xfId="0" applyFont="true" applyBorder="true" applyAlignment="true">
      <alignment horizontal="right" vertical="center" wrapText="true"/>
    </xf>
    <xf numFmtId="0" fontId="21" fillId="0" borderId="0" xfId="0" applyFont="true" applyBorder="true" applyAlignment="true">
      <alignment vertical="center" wrapText="true"/>
    </xf>
    <xf numFmtId="0" fontId="22" fillId="0" borderId="0" xfId="0" applyFont="true" applyBorder="true" applyAlignment="true">
      <alignment vertical="center" wrapText="true"/>
    </xf>
    <xf numFmtId="0" fontId="23" fillId="0" borderId="0" xfId="0" applyFont="true" applyBorder="true" applyAlignment="true">
      <alignment vertical="center" wrapText="true"/>
    </xf>
    <xf numFmtId="0" fontId="24" fillId="0" borderId="1" xfId="0" applyFont="true" applyBorder="true" applyAlignment="true">
      <alignment vertical="center" wrapText="true"/>
    </xf>
    <xf numFmtId="0" fontId="23" fillId="0" borderId="1" xfId="0" applyFont="true" applyBorder="true" applyAlignment="true">
      <alignment vertical="center" wrapText="true"/>
    </xf>
    <xf numFmtId="0" fontId="25" fillId="0" borderId="0" xfId="0" applyFont="true" applyBorder="true" applyAlignment="true">
      <alignment horizontal="center" vertical="center" wrapText="true"/>
    </xf>
    <xf numFmtId="0" fontId="18" fillId="0" borderId="1" xfId="0" applyFont="true" applyBorder="true" applyAlignment="true">
      <alignment vertical="center" wrapText="true"/>
    </xf>
    <xf numFmtId="0" fontId="16" fillId="0" borderId="1" xfId="0" applyFont="true" applyBorder="true" applyAlignment="true">
      <alignment vertical="center" wrapText="true"/>
    </xf>
    <xf numFmtId="0" fontId="26" fillId="0" borderId="1" xfId="0" applyFont="true" applyBorder="true" applyAlignment="true">
      <alignment horizontal="center" vertical="center" wrapText="true"/>
    </xf>
    <xf numFmtId="0" fontId="27" fillId="0" borderId="1" xfId="0" applyFont="true" applyBorder="true" applyAlignment="true">
      <alignment vertical="center" wrapText="true"/>
    </xf>
    <xf numFmtId="4" fontId="27" fillId="0" borderId="1" xfId="0" applyNumberFormat="true" applyFont="true" applyBorder="true" applyAlignment="true">
      <alignment horizontal="right" vertical="center" wrapText="true"/>
    </xf>
    <xf numFmtId="0" fontId="28" fillId="0" borderId="1" xfId="0" applyFont="true" applyBorder="true" applyAlignment="true">
      <alignment vertical="center" wrapText="true"/>
    </xf>
    <xf numFmtId="4" fontId="28" fillId="0" borderId="1" xfId="0" applyNumberFormat="true" applyFont="true" applyBorder="true" applyAlignment="true">
      <alignment horizontal="right" vertical="center" wrapText="true"/>
    </xf>
    <xf numFmtId="0" fontId="21" fillId="0" borderId="1" xfId="0" applyFont="true" applyBorder="true" applyAlignment="true">
      <alignment vertical="center" wrapText="true"/>
    </xf>
    <xf numFmtId="4" fontId="21" fillId="0" borderId="1" xfId="0" applyNumberFormat="true" applyFont="true" applyBorder="true" applyAlignment="true">
      <alignment horizontal="right" vertical="center" wrapText="true"/>
    </xf>
    <xf numFmtId="0" fontId="26" fillId="0" borderId="1" xfId="0" applyFont="true" applyBorder="true" applyAlignment="true">
      <alignment vertical="center" wrapText="true"/>
    </xf>
    <xf numFmtId="4" fontId="21" fillId="0" borderId="1" xfId="0" applyNumberFormat="true" applyFont="true" applyBorder="true" applyAlignment="true">
      <alignment vertical="center" wrapText="true"/>
    </xf>
    <xf numFmtId="0" fontId="22" fillId="0" borderId="1" xfId="0" applyFont="true" applyBorder="true" applyAlignment="true">
      <alignment vertical="center" wrapText="true"/>
    </xf>
    <xf numFmtId="4" fontId="22" fillId="0" borderId="1" xfId="0" applyNumberFormat="true" applyFont="true" applyBorder="true" applyAlignment="true">
      <alignment horizontal="right" vertical="center" wrapText="true"/>
    </xf>
    <xf numFmtId="0" fontId="0" fillId="0" borderId="1" xfId="0" applyFont="true" applyBorder="true">
      <alignment vertical="center"/>
    </xf>
    <xf numFmtId="4" fontId="22" fillId="0" borderId="1" xfId="0" applyNumberFormat="true" applyFont="true" applyBorder="true" applyAlignment="true">
      <alignment vertical="center" wrapText="true"/>
    </xf>
    <xf numFmtId="0" fontId="29" fillId="0" borderId="1" xfId="0" applyFont="true" applyBorder="true" applyAlignment="true">
      <alignment vertical="center" wrapText="true"/>
    </xf>
    <xf numFmtId="4" fontId="22" fillId="0" borderId="1" xfId="0" applyNumberFormat="true" applyFont="true" applyBorder="true" applyAlignment="true">
      <alignment horizontal="center" vertical="center" wrapText="true"/>
    </xf>
    <xf numFmtId="0" fontId="9" fillId="0" borderId="0" xfId="0" applyFont="true" applyBorder="true" applyAlignment="true">
      <alignment vertical="center" wrapText="true"/>
    </xf>
    <xf numFmtId="0" fontId="30" fillId="0" borderId="1" xfId="0" applyFont="true" applyBorder="true" applyAlignment="true">
      <alignment vertical="center" wrapText="true"/>
    </xf>
    <xf numFmtId="4" fontId="31" fillId="0" borderId="1" xfId="0" applyNumberFormat="true" applyFont="true" applyBorder="true" applyAlignment="true">
      <alignment horizontal="right" vertical="center"/>
    </xf>
    <xf numFmtId="0" fontId="32" fillId="0" borderId="1" xfId="0" applyFont="true" applyBorder="true" applyAlignment="true">
      <alignment vertical="center" wrapText="true"/>
    </xf>
    <xf numFmtId="4" fontId="33" fillId="0" borderId="1" xfId="0" applyNumberFormat="true" applyFont="true" applyBorder="true" applyAlignment="true">
      <alignment horizontal="right" vertical="center"/>
    </xf>
    <xf numFmtId="0" fontId="34" fillId="0" borderId="0" xfId="0" applyFont="true" applyBorder="true" applyAlignment="true">
      <alignment vertical="center" wrapText="true"/>
    </xf>
    <xf numFmtId="0" fontId="35" fillId="0" borderId="0" xfId="0" applyFont="true">
      <alignment vertical="center"/>
    </xf>
    <xf numFmtId="0" fontId="36" fillId="0" borderId="0" xfId="0" applyFont="true" applyBorder="true" applyAlignment="true">
      <alignment horizontal="center" vertical="center" wrapText="true"/>
    </xf>
    <xf numFmtId="0" fontId="37" fillId="0" borderId="1" xfId="0" applyFont="true" applyBorder="true" applyAlignment="true">
      <alignment horizontal="center" vertical="center" wrapText="true"/>
    </xf>
    <xf numFmtId="0" fontId="27" fillId="0" borderId="1" xfId="0" applyFont="true" applyBorder="true" applyAlignment="true">
      <alignment horizontal="left" vertical="center" wrapText="true"/>
    </xf>
    <xf numFmtId="0" fontId="28" fillId="0" borderId="1" xfId="0" applyFont="true" applyBorder="true" applyAlignment="true">
      <alignment horizontal="left" vertical="center" wrapText="true"/>
    </xf>
    <xf numFmtId="176" fontId="28" fillId="0" borderId="1" xfId="0" applyNumberFormat="true" applyFont="true" applyBorder="true" applyAlignment="true">
      <alignment vertical="center" wrapText="true"/>
    </xf>
    <xf numFmtId="176" fontId="28" fillId="0" borderId="1" xfId="0" applyNumberFormat="true" applyFont="true" applyBorder="true" applyAlignment="true">
      <alignment horizontal="right" vertical="center" wrapText="true"/>
    </xf>
    <xf numFmtId="4" fontId="29" fillId="0" borderId="1" xfId="0" applyNumberFormat="true" applyFont="true" applyBorder="true" applyAlignment="true">
      <alignment horizontal="right" vertical="center" wrapText="true"/>
    </xf>
    <xf numFmtId="0" fontId="22" fillId="0" borderId="1" xfId="0" applyFont="true" applyBorder="true" applyAlignment="true">
      <alignment horizontal="center" vertical="center" wrapText="true"/>
    </xf>
    <xf numFmtId="4" fontId="29" fillId="0" borderId="1" xfId="0" applyNumberFormat="true" applyFont="true" applyBorder="true" applyAlignment="true">
      <alignment horizontal="center" vertical="center" wrapText="true"/>
    </xf>
    <xf numFmtId="0" fontId="38" fillId="0" borderId="0" xfId="0" applyFont="true" applyBorder="true" applyAlignment="true">
      <alignment horizontal="center" vertical="center" wrapText="true"/>
    </xf>
    <xf numFmtId="0" fontId="39" fillId="0" borderId="0" xfId="0" applyFont="true" applyBorder="true" applyAlignment="true">
      <alignment vertical="center" wrapText="true"/>
    </xf>
    <xf numFmtId="0" fontId="40" fillId="0" borderId="0" xfId="0" applyFont="true" applyBorder="true" applyAlignment="true">
      <alignment horizontal="left" vertical="center" wrapText="true"/>
    </xf>
    <xf numFmtId="0" fontId="39" fillId="0" borderId="0" xfId="0" applyFont="true" applyBorder="true" applyAlignment="true">
      <alignment horizontal="left" vertical="center" wrapText="true"/>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E15"/>
  <sheetViews>
    <sheetView topLeftCell="B1" workbookViewId="0">
      <selection activeCell="D2" sqref="D2"/>
    </sheetView>
  </sheetViews>
  <sheetFormatPr defaultColWidth="10" defaultRowHeight="13.5" outlineLevelCol="4"/>
  <cols>
    <col min="1" max="1" width="16.25" customWidth="true"/>
    <col min="2" max="2" width="7.75" customWidth="true"/>
    <col min="3" max="3" width="5.375" customWidth="true"/>
    <col min="4" max="4" width="55.25" customWidth="true"/>
    <col min="5" max="6" width="9.75" customWidth="true"/>
  </cols>
  <sheetData>
    <row r="1" ht="69.4" customHeight="true" spans="1:4">
      <c r="A1" s="17"/>
      <c r="B1" s="73" t="s">
        <v>0</v>
      </c>
      <c r="C1" s="73"/>
      <c r="D1" s="73"/>
    </row>
    <row r="2" ht="36.95" customHeight="true" spans="2:5">
      <c r="B2" s="74" t="s">
        <v>1</v>
      </c>
      <c r="C2" s="74"/>
      <c r="D2" s="74" t="s">
        <v>2</v>
      </c>
      <c r="E2" s="74"/>
    </row>
    <row r="3" ht="33.95" customHeight="true" spans="2:4">
      <c r="B3" s="75">
        <v>1.1</v>
      </c>
      <c r="C3" s="76" t="s">
        <v>3</v>
      </c>
      <c r="D3" s="76"/>
    </row>
    <row r="4" ht="33.95" customHeight="true" spans="2:4">
      <c r="B4" s="75">
        <v>1.2</v>
      </c>
      <c r="C4" s="76" t="s">
        <v>4</v>
      </c>
      <c r="D4" s="76"/>
    </row>
    <row r="5" ht="33.95" customHeight="true" spans="2:4">
      <c r="B5" s="75">
        <v>1.3</v>
      </c>
      <c r="C5" s="76" t="s">
        <v>5</v>
      </c>
      <c r="D5" s="76"/>
    </row>
    <row r="6" ht="33.95" customHeight="true" spans="2:4">
      <c r="B6" s="75">
        <v>2.1</v>
      </c>
      <c r="C6" s="76" t="s">
        <v>6</v>
      </c>
      <c r="D6" s="76"/>
    </row>
    <row r="7" ht="33.95" customHeight="true" spans="2:4">
      <c r="B7" s="75">
        <v>2.2</v>
      </c>
      <c r="C7" s="76" t="s">
        <v>7</v>
      </c>
      <c r="D7" s="76"/>
    </row>
    <row r="8" ht="33.95" customHeight="true" spans="2:4">
      <c r="B8" s="75">
        <v>3.1</v>
      </c>
      <c r="C8" s="76" t="s">
        <v>8</v>
      </c>
      <c r="D8" s="76"/>
    </row>
    <row r="9" ht="33.95" customHeight="true" spans="2:4">
      <c r="B9" s="75">
        <v>3.2</v>
      </c>
      <c r="C9" s="76" t="s">
        <v>9</v>
      </c>
      <c r="D9" s="76"/>
    </row>
    <row r="10" ht="33.95" customHeight="true" spans="2:4">
      <c r="B10" s="75">
        <v>4.1</v>
      </c>
      <c r="C10" s="76" t="s">
        <v>10</v>
      </c>
      <c r="D10" s="76"/>
    </row>
    <row r="11" ht="33.95" customHeight="true" spans="2:4">
      <c r="B11" s="75">
        <v>4.2</v>
      </c>
      <c r="C11" s="76" t="s">
        <v>11</v>
      </c>
      <c r="D11" s="76"/>
    </row>
    <row r="12" ht="33.95" customHeight="true" spans="2:4">
      <c r="B12" s="75">
        <v>5.1</v>
      </c>
      <c r="C12" s="76" t="s">
        <v>12</v>
      </c>
      <c r="D12" s="76"/>
    </row>
    <row r="13" ht="33.95" customHeight="true" spans="2:4">
      <c r="B13" s="75">
        <v>5.2</v>
      </c>
      <c r="C13" s="76" t="s">
        <v>13</v>
      </c>
      <c r="D13" s="76"/>
    </row>
    <row r="14" ht="31.7" customHeight="true" spans="2:5">
      <c r="B14" s="75">
        <v>5.3</v>
      </c>
      <c r="C14" s="76" t="s">
        <v>14</v>
      </c>
      <c r="D14" s="76"/>
      <c r="E14" s="17"/>
    </row>
    <row r="15" ht="31.7" customHeight="true" spans="2:4">
      <c r="B15" s="75">
        <v>5.4</v>
      </c>
      <c r="C15" s="76" t="s">
        <v>15</v>
      </c>
      <c r="D15" s="76"/>
    </row>
  </sheetData>
  <mergeCells count="15">
    <mergeCell ref="B1:D1"/>
    <mergeCell ref="B2:C2"/>
    <mergeCell ref="C3:D3"/>
    <mergeCell ref="C4:D4"/>
    <mergeCell ref="C5:D5"/>
    <mergeCell ref="C6:D6"/>
    <mergeCell ref="C7:D7"/>
    <mergeCell ref="C8:D8"/>
    <mergeCell ref="C9:D9"/>
    <mergeCell ref="C10:D10"/>
    <mergeCell ref="C11:D11"/>
    <mergeCell ref="C12:D12"/>
    <mergeCell ref="C13:D13"/>
    <mergeCell ref="C14:D14"/>
    <mergeCell ref="C15:D15"/>
  </mergeCells>
  <pageMargins left="0.75" right="0.75" top="0.268999993801117" bottom="0.268999993801117"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7"/>
  <sheetViews>
    <sheetView workbookViewId="0">
      <pane ySplit="3" topLeftCell="A4" activePane="bottomLeft" state="frozen"/>
      <selection/>
      <selection pane="bottomLeft" activeCell="A7" sqref="A7:D7"/>
    </sheetView>
  </sheetViews>
  <sheetFormatPr defaultColWidth="10" defaultRowHeight="13.5" outlineLevelRow="6" outlineLevelCol="5"/>
  <cols>
    <col min="1" max="1" width="51.875" customWidth="true"/>
    <col min="2" max="6" width="15.875" customWidth="true"/>
    <col min="7" max="7" width="9.75" customWidth="true"/>
  </cols>
  <sheetData>
    <row r="1" ht="44.45" customHeight="true" spans="1:6">
      <c r="A1" s="18" t="s">
        <v>11</v>
      </c>
      <c r="B1" s="18"/>
      <c r="C1" s="18"/>
      <c r="D1" s="18"/>
      <c r="E1" s="18"/>
      <c r="F1" s="18"/>
    </row>
    <row r="2" ht="44.45" customHeight="true" spans="1:6">
      <c r="A2" s="7"/>
      <c r="B2" s="36"/>
      <c r="C2" s="36"/>
      <c r="D2" s="36"/>
      <c r="E2" s="19" t="s">
        <v>16</v>
      </c>
      <c r="F2" s="19"/>
    </row>
    <row r="3" ht="44.45" customHeight="true" spans="1:6">
      <c r="A3" s="20" t="s">
        <v>17</v>
      </c>
      <c r="B3" s="20" t="s">
        <v>18</v>
      </c>
      <c r="C3" s="20" t="s">
        <v>19</v>
      </c>
      <c r="D3" s="20" t="s">
        <v>20</v>
      </c>
      <c r="E3" s="20" t="s">
        <v>21</v>
      </c>
      <c r="F3" s="20" t="s">
        <v>23</v>
      </c>
    </row>
    <row r="4" ht="24.2" customHeight="true" spans="1:6">
      <c r="A4" s="37" t="s">
        <v>399</v>
      </c>
      <c r="B4" s="38"/>
      <c r="C4" s="38"/>
      <c r="D4" s="38"/>
      <c r="E4" s="38"/>
      <c r="F4" s="38"/>
    </row>
    <row r="5" ht="24.2" customHeight="true" spans="1:6">
      <c r="A5" s="37" t="s">
        <v>400</v>
      </c>
      <c r="B5" s="38"/>
      <c r="C5" s="38"/>
      <c r="D5" s="38"/>
      <c r="E5" s="38"/>
      <c r="F5" s="38"/>
    </row>
    <row r="6" spans="1:6">
      <c r="A6" s="35"/>
      <c r="B6" s="36"/>
      <c r="C6" s="36"/>
      <c r="D6" s="36"/>
      <c r="E6" s="36"/>
      <c r="F6" s="36"/>
    </row>
    <row r="7" ht="14.25" customHeight="true" spans="1:6">
      <c r="A7" s="35" t="s">
        <v>398</v>
      </c>
      <c r="B7" s="35"/>
      <c r="C7" s="35"/>
      <c r="D7" s="35"/>
      <c r="E7" s="36"/>
      <c r="F7" s="36"/>
    </row>
  </sheetData>
  <mergeCells count="3">
    <mergeCell ref="A1:F1"/>
    <mergeCell ref="E2:F2"/>
    <mergeCell ref="A7:D7"/>
  </mergeCells>
  <pageMargins left="0.75" right="0.75" top="0.268999993801117" bottom="0.268999993801117" header="0" footer="0"/>
  <pageSetup paperSize="9" scale="93"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23"/>
  <sheetViews>
    <sheetView zoomScale="85" zoomScaleNormal="85" workbookViewId="0">
      <selection activeCell="A23" sqref="A23:D23"/>
    </sheetView>
  </sheetViews>
  <sheetFormatPr defaultColWidth="10" defaultRowHeight="13.5" outlineLevelCol="3"/>
  <cols>
    <col min="1" max="1" width="36.25" customWidth="true"/>
    <col min="2" max="2" width="23.5" customWidth="true"/>
    <col min="3" max="3" width="22.75" customWidth="true"/>
    <col min="4" max="4" width="41" customWidth="true"/>
    <col min="5" max="5" width="9.75" customWidth="true"/>
  </cols>
  <sheetData>
    <row r="1" ht="51.2" customHeight="true" spans="1:4">
      <c r="A1" s="30" t="s">
        <v>12</v>
      </c>
      <c r="B1" s="30"/>
      <c r="C1" s="30"/>
      <c r="D1" s="30"/>
    </row>
    <row r="2" ht="24.95" customHeight="true" spans="1:4">
      <c r="A2" s="5"/>
      <c r="D2" s="19" t="s">
        <v>16</v>
      </c>
    </row>
    <row r="3" ht="40.7" customHeight="true" spans="1:4">
      <c r="A3" s="20" t="s">
        <v>401</v>
      </c>
      <c r="B3" s="20" t="s">
        <v>18</v>
      </c>
      <c r="C3" s="20" t="s">
        <v>20</v>
      </c>
      <c r="D3" s="20" t="s">
        <v>402</v>
      </c>
    </row>
    <row r="4" ht="27.2" customHeight="true" spans="1:4">
      <c r="A4" s="31"/>
      <c r="B4" s="13"/>
      <c r="C4" s="13"/>
      <c r="D4" s="31"/>
    </row>
    <row r="5" ht="27.2" customHeight="true" spans="1:4">
      <c r="A5" s="31"/>
      <c r="B5" s="13"/>
      <c r="C5" s="13"/>
      <c r="D5" s="31"/>
    </row>
    <row r="6" ht="27.2" customHeight="true" spans="1:4">
      <c r="A6" s="31"/>
      <c r="B6" s="13"/>
      <c r="C6" s="13"/>
      <c r="D6" s="31"/>
    </row>
    <row r="7" ht="27.2" customHeight="true" spans="1:4">
      <c r="A7" s="31"/>
      <c r="B7" s="13"/>
      <c r="C7" s="13"/>
      <c r="D7" s="31"/>
    </row>
    <row r="8" ht="27.2" customHeight="true" spans="1:4">
      <c r="A8" s="31"/>
      <c r="B8" s="13"/>
      <c r="C8" s="13"/>
      <c r="D8" s="31"/>
    </row>
    <row r="9" ht="27.2" customHeight="true" spans="1:4">
      <c r="A9" s="31"/>
      <c r="B9" s="13"/>
      <c r="C9" s="13"/>
      <c r="D9" s="31"/>
    </row>
    <row r="10" ht="27.2" customHeight="true" spans="1:4">
      <c r="A10" s="31"/>
      <c r="B10" s="13"/>
      <c r="C10" s="13"/>
      <c r="D10" s="31"/>
    </row>
    <row r="11" ht="27.2" customHeight="true" spans="1:4">
      <c r="A11" s="31"/>
      <c r="B11" s="13"/>
      <c r="C11" s="13"/>
      <c r="D11" s="31"/>
    </row>
    <row r="12" ht="27.2" customHeight="true" spans="1:4">
      <c r="A12" s="31"/>
      <c r="B12" s="13"/>
      <c r="C12" s="13"/>
      <c r="D12" s="31"/>
    </row>
    <row r="13" ht="27.2" customHeight="true" spans="1:4">
      <c r="A13" s="31"/>
      <c r="B13" s="13"/>
      <c r="C13" s="13"/>
      <c r="D13" s="31"/>
    </row>
    <row r="14" ht="27.2" customHeight="true" spans="1:4">
      <c r="A14" s="31"/>
      <c r="B14" s="13"/>
      <c r="C14" s="13"/>
      <c r="D14" s="31"/>
    </row>
    <row r="15" ht="27.2" customHeight="true" spans="1:4">
      <c r="A15" s="31"/>
      <c r="B15" s="13"/>
      <c r="C15" s="13"/>
      <c r="D15" s="31"/>
    </row>
    <row r="16" ht="27.2" customHeight="true" spans="1:4">
      <c r="A16" s="31"/>
      <c r="B16" s="13"/>
      <c r="C16" s="13"/>
      <c r="D16" s="31"/>
    </row>
    <row r="17" ht="27.2" customHeight="true" spans="1:4">
      <c r="A17" s="31"/>
      <c r="B17" s="13"/>
      <c r="C17" s="13"/>
      <c r="D17" s="31"/>
    </row>
    <row r="18" ht="27.2" customHeight="true" spans="1:4">
      <c r="A18" s="31"/>
      <c r="B18" s="13"/>
      <c r="C18" s="13"/>
      <c r="D18" s="31"/>
    </row>
    <row r="19" ht="27.2" customHeight="true" spans="1:4">
      <c r="A19" s="31"/>
      <c r="B19" s="13"/>
      <c r="C19" s="13"/>
      <c r="D19" s="31"/>
    </row>
    <row r="20" ht="27.2" customHeight="true" spans="1:4">
      <c r="A20" s="31"/>
      <c r="B20" s="13"/>
      <c r="C20" s="13"/>
      <c r="D20" s="31"/>
    </row>
    <row r="21" ht="27.2" customHeight="true" spans="1:4">
      <c r="A21" s="31"/>
      <c r="B21" s="13"/>
      <c r="C21" s="13"/>
      <c r="D21" s="31"/>
    </row>
    <row r="22" ht="27.2" customHeight="true" spans="1:4">
      <c r="A22" s="32" t="s">
        <v>403</v>
      </c>
      <c r="B22" s="13"/>
      <c r="C22" s="13"/>
      <c r="D22" s="33"/>
    </row>
    <row r="23" spans="1:4">
      <c r="A23" s="34" t="s">
        <v>404</v>
      </c>
      <c r="B23" s="35"/>
      <c r="C23" s="35"/>
      <c r="D23" s="35"/>
    </row>
  </sheetData>
  <mergeCells count="2">
    <mergeCell ref="A1:D1"/>
    <mergeCell ref="A23:D23"/>
  </mergeCells>
  <pageMargins left="0.984000027179718" right="0.75" top="0.472000002861023" bottom="0.268999993801117" header="0" footer="0"/>
  <pageSetup paperSize="9" scale="63"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12"/>
  <sheetViews>
    <sheetView workbookViewId="0">
      <selection activeCell="C14" sqref="C14"/>
    </sheetView>
  </sheetViews>
  <sheetFormatPr defaultColWidth="10" defaultRowHeight="13.5" outlineLevelCol="3"/>
  <cols>
    <col min="1" max="1" width="31.875" customWidth="true"/>
    <col min="2" max="3" width="24.375" customWidth="true"/>
    <col min="4" max="4" width="26" customWidth="true"/>
    <col min="5" max="5" width="9.75" customWidth="true"/>
  </cols>
  <sheetData>
    <row r="1" ht="39.95" customHeight="true" spans="1:4">
      <c r="A1" s="18" t="s">
        <v>405</v>
      </c>
      <c r="B1" s="18"/>
      <c r="C1" s="18"/>
      <c r="D1" s="18"/>
    </row>
    <row r="2" ht="29.45" customHeight="true" spans="1:4">
      <c r="A2" s="5"/>
      <c r="B2" s="17"/>
      <c r="C2" s="17"/>
      <c r="D2" s="19" t="s">
        <v>16</v>
      </c>
    </row>
    <row r="3" ht="34.7" customHeight="true" spans="1:4">
      <c r="A3" s="20" t="s">
        <v>406</v>
      </c>
      <c r="B3" s="20" t="s">
        <v>18</v>
      </c>
      <c r="C3" s="20" t="s">
        <v>20</v>
      </c>
      <c r="D3" s="20" t="s">
        <v>407</v>
      </c>
    </row>
    <row r="4" ht="34.7" customHeight="true" spans="1:4">
      <c r="A4" s="21" t="s">
        <v>408</v>
      </c>
      <c r="B4" s="22">
        <v>10</v>
      </c>
      <c r="C4" s="22">
        <v>0</v>
      </c>
      <c r="D4" s="23">
        <v>0</v>
      </c>
    </row>
    <row r="5" ht="34.7" customHeight="true" spans="1:4">
      <c r="A5" s="21" t="s">
        <v>409</v>
      </c>
      <c r="B5" s="22">
        <v>15</v>
      </c>
      <c r="C5" s="22">
        <v>8.95</v>
      </c>
      <c r="D5" s="23">
        <v>59.6666666666667</v>
      </c>
    </row>
    <row r="6" ht="34.7" customHeight="true" spans="1:4">
      <c r="A6" s="21" t="s">
        <v>410</v>
      </c>
      <c r="B6" s="22">
        <v>14</v>
      </c>
      <c r="C6" s="22">
        <v>5.64</v>
      </c>
      <c r="D6" s="23">
        <v>40.2857142857143</v>
      </c>
    </row>
    <row r="7" ht="34.7" customHeight="true" spans="1:4">
      <c r="A7" s="21" t="s">
        <v>411</v>
      </c>
      <c r="B7" s="22">
        <v>0</v>
      </c>
      <c r="C7" s="22">
        <v>0</v>
      </c>
      <c r="D7" s="23" t="s">
        <v>29</v>
      </c>
    </row>
    <row r="8" ht="34.7" customHeight="true" spans="1:4">
      <c r="A8" s="21" t="s">
        <v>412</v>
      </c>
      <c r="B8" s="22">
        <v>14</v>
      </c>
      <c r="C8" s="22">
        <v>5.64</v>
      </c>
      <c r="D8" s="23">
        <v>40.2857142857143</v>
      </c>
    </row>
    <row r="9" ht="34.7" customHeight="true" spans="1:4">
      <c r="A9" s="13"/>
      <c r="B9" s="24"/>
      <c r="C9" s="24"/>
      <c r="D9" s="25"/>
    </row>
    <row r="10" ht="34.7" customHeight="true" spans="1:4">
      <c r="A10" s="26" t="s">
        <v>403</v>
      </c>
      <c r="B10" s="27">
        <v>39</v>
      </c>
      <c r="C10" s="27">
        <v>14.59</v>
      </c>
      <c r="D10" s="28">
        <v>37.4102564102564</v>
      </c>
    </row>
    <row r="11" ht="92.25" customHeight="true" spans="1:4">
      <c r="A11" s="29" t="s">
        <v>413</v>
      </c>
      <c r="B11" s="29"/>
      <c r="C11" s="29"/>
      <c r="D11" s="29"/>
    </row>
    <row r="12" ht="44.45" customHeight="true" spans="1:4">
      <c r="A12" s="29" t="s">
        <v>414</v>
      </c>
      <c r="B12" s="29"/>
      <c r="C12" s="29"/>
      <c r="D12" s="29"/>
    </row>
  </sheetData>
  <mergeCells count="3">
    <mergeCell ref="A1:D1"/>
    <mergeCell ref="A11:D11"/>
    <mergeCell ref="A12:D12"/>
  </mergeCells>
  <pageMargins left="1.18099999427795" right="0.75" top="0.589999973773956" bottom="0.268999993801117"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29"/>
  <sheetViews>
    <sheetView tabSelected="1" workbookViewId="0">
      <selection activeCell="G24" sqref="G24"/>
    </sheetView>
  </sheetViews>
  <sheetFormatPr defaultColWidth="10" defaultRowHeight="13.5" outlineLevelCol="3"/>
  <cols>
    <col min="1" max="1" width="5.875" customWidth="true"/>
    <col min="2" max="2" width="27.5" customWidth="true"/>
    <col min="3" max="3" width="23.875" customWidth="true"/>
    <col min="4" max="4" width="25.25" customWidth="true"/>
    <col min="5" max="5" width="9.75" customWidth="true"/>
  </cols>
  <sheetData>
    <row r="1" ht="32.45" customHeight="true" spans="1:4">
      <c r="A1" s="6" t="s">
        <v>14</v>
      </c>
      <c r="B1" s="6"/>
      <c r="C1" s="6"/>
      <c r="D1" s="6"/>
    </row>
    <row r="2" ht="18.75" customHeight="true" spans="1:4">
      <c r="A2" s="7"/>
      <c r="B2" s="7"/>
      <c r="C2" s="8" t="s">
        <v>306</v>
      </c>
      <c r="D2" s="8"/>
    </row>
    <row r="3" ht="24.95" customHeight="true" spans="1:4">
      <c r="A3" s="9" t="s">
        <v>415</v>
      </c>
      <c r="B3" s="9" t="s">
        <v>406</v>
      </c>
      <c r="C3" s="9" t="s">
        <v>18</v>
      </c>
      <c r="D3" s="9" t="s">
        <v>20</v>
      </c>
    </row>
    <row r="4" ht="16.5" customHeight="true" spans="1:4">
      <c r="A4" s="10"/>
      <c r="B4" s="11"/>
      <c r="C4" s="12"/>
      <c r="D4" s="12"/>
    </row>
    <row r="5" ht="16.5" customHeight="true" spans="1:4">
      <c r="A5" s="10"/>
      <c r="B5" s="11"/>
      <c r="C5" s="12"/>
      <c r="D5" s="12"/>
    </row>
    <row r="6" ht="16.5" customHeight="true" spans="1:4">
      <c r="A6" s="10"/>
      <c r="B6" s="11"/>
      <c r="C6" s="12"/>
      <c r="D6" s="12"/>
    </row>
    <row r="7" ht="16.5" customHeight="true" spans="1:4">
      <c r="A7" s="10"/>
      <c r="B7" s="11"/>
      <c r="C7" s="12"/>
      <c r="D7" s="12"/>
    </row>
    <row r="8" ht="16.5" customHeight="true" spans="1:4">
      <c r="A8" s="10"/>
      <c r="B8" s="11"/>
      <c r="C8" s="12"/>
      <c r="D8" s="12"/>
    </row>
    <row r="9" ht="16.5" customHeight="true" spans="1:4">
      <c r="A9" s="10"/>
      <c r="B9" s="11"/>
      <c r="C9" s="12"/>
      <c r="D9" s="12"/>
    </row>
    <row r="10" ht="16.5" customHeight="true" spans="1:4">
      <c r="A10" s="10"/>
      <c r="B10" s="11"/>
      <c r="C10" s="12"/>
      <c r="D10" s="12"/>
    </row>
    <row r="11" ht="16.5" customHeight="true" spans="1:4">
      <c r="A11" s="10"/>
      <c r="B11" s="11"/>
      <c r="C11" s="12"/>
      <c r="D11" s="12"/>
    </row>
    <row r="12" ht="16.5" customHeight="true" spans="1:4">
      <c r="A12" s="10"/>
      <c r="B12" s="11"/>
      <c r="C12" s="12"/>
      <c r="D12" s="12"/>
    </row>
    <row r="13" ht="16.5" customHeight="true" spans="1:4">
      <c r="A13" s="10"/>
      <c r="B13" s="11"/>
      <c r="C13" s="12"/>
      <c r="D13" s="12"/>
    </row>
    <row r="14" ht="16.5" customHeight="true" spans="1:4">
      <c r="A14" s="10"/>
      <c r="B14" s="11"/>
      <c r="C14" s="12"/>
      <c r="D14" s="12"/>
    </row>
    <row r="15" ht="16.5" customHeight="true" spans="1:4">
      <c r="A15" s="10"/>
      <c r="B15" s="11"/>
      <c r="C15" s="12"/>
      <c r="D15" s="12"/>
    </row>
    <row r="16" ht="16.5" customHeight="true" spans="1:4">
      <c r="A16" s="10"/>
      <c r="B16" s="11"/>
      <c r="C16" s="13"/>
      <c r="D16" s="13"/>
    </row>
    <row r="17" ht="16.5" customHeight="true" spans="1:4">
      <c r="A17" s="10"/>
      <c r="B17" s="11"/>
      <c r="C17" s="12"/>
      <c r="D17" s="12"/>
    </row>
    <row r="18" ht="16.5" customHeight="true" spans="1:4">
      <c r="A18" s="10"/>
      <c r="B18" s="11"/>
      <c r="C18" s="13"/>
      <c r="D18" s="13"/>
    </row>
    <row r="19" ht="16.5" customHeight="true" spans="1:4">
      <c r="A19" s="10"/>
      <c r="B19" s="11"/>
      <c r="C19" s="12"/>
      <c r="D19" s="12"/>
    </row>
    <row r="20" ht="16.5" customHeight="true" spans="1:4">
      <c r="A20" s="10"/>
      <c r="B20" s="11"/>
      <c r="C20" s="12"/>
      <c r="D20" s="12"/>
    </row>
    <row r="21" ht="16.5" customHeight="true" spans="1:4">
      <c r="A21" s="10"/>
      <c r="B21" s="11"/>
      <c r="C21" s="12"/>
      <c r="D21" s="12"/>
    </row>
    <row r="22" ht="16.5" customHeight="true" spans="1:4">
      <c r="A22" s="10"/>
      <c r="B22" s="11"/>
      <c r="C22" s="12"/>
      <c r="D22" s="12"/>
    </row>
    <row r="23" ht="16.5" customHeight="true" spans="1:4">
      <c r="A23" s="10"/>
      <c r="B23" s="11"/>
      <c r="C23" s="12"/>
      <c r="D23" s="12"/>
    </row>
    <row r="24" ht="16.5" customHeight="true" spans="1:4">
      <c r="A24" s="10"/>
      <c r="B24" s="11"/>
      <c r="C24" s="12"/>
      <c r="D24" s="12"/>
    </row>
    <row r="25" ht="16.5" customHeight="true" spans="1:4">
      <c r="A25" s="10"/>
      <c r="B25" s="11"/>
      <c r="C25" s="12"/>
      <c r="D25" s="12"/>
    </row>
    <row r="26" ht="16.5" customHeight="true" spans="1:4">
      <c r="A26" s="10"/>
      <c r="B26" s="11"/>
      <c r="C26" s="12"/>
      <c r="D26" s="12"/>
    </row>
    <row r="27" ht="16.5" customHeight="true" spans="1:4">
      <c r="A27" s="11"/>
      <c r="B27" s="14"/>
      <c r="C27" s="15"/>
      <c r="D27" s="15"/>
    </row>
    <row r="28" ht="14.25" customHeight="true" spans="1:4">
      <c r="A28" s="16" t="s">
        <v>416</v>
      </c>
      <c r="B28" s="16"/>
      <c r="C28" s="16"/>
      <c r="D28" s="16"/>
    </row>
    <row r="29" ht="14.25" customHeight="true" spans="3:3">
      <c r="C29" s="17"/>
    </row>
  </sheetData>
  <mergeCells count="4">
    <mergeCell ref="A1:D1"/>
    <mergeCell ref="A2:B2"/>
    <mergeCell ref="C2:D2"/>
    <mergeCell ref="A28:D28"/>
  </mergeCells>
  <pageMargins left="0.75" right="0.75" top="0.270000010728836" bottom="0.270000010728836" header="0" footer="0"/>
  <pageSetup paperSize="9" scale="98"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9"/>
  <sheetViews>
    <sheetView workbookViewId="0">
      <selection activeCell="D8" sqref="D8"/>
    </sheetView>
  </sheetViews>
  <sheetFormatPr defaultColWidth="10" defaultRowHeight="13.5" outlineLevelCol="6"/>
  <cols>
    <col min="1" max="1" width="121.5" customWidth="true"/>
    <col min="2" max="2" width="15.125" customWidth="true"/>
    <col min="3" max="7" width="16.125" customWidth="true"/>
    <col min="8" max="8" width="9.75" customWidth="true"/>
  </cols>
  <sheetData>
    <row r="1" ht="66.4" customHeight="true" spans="1:7">
      <c r="A1" s="1" t="s">
        <v>417</v>
      </c>
      <c r="B1" s="2"/>
      <c r="C1" s="2"/>
      <c r="D1" s="2"/>
      <c r="E1" s="2"/>
      <c r="F1" s="2"/>
      <c r="G1" s="2"/>
    </row>
    <row r="2" ht="33.95" customHeight="true" spans="1:7">
      <c r="A2" s="3" t="s">
        <v>418</v>
      </c>
      <c r="B2" s="4"/>
      <c r="C2" s="4"/>
      <c r="D2" s="4"/>
      <c r="E2" s="4"/>
      <c r="F2" s="4"/>
      <c r="G2" s="4"/>
    </row>
    <row r="3" ht="42.2" customHeight="true" spans="1:7">
      <c r="A3" s="5" t="s">
        <v>419</v>
      </c>
      <c r="B3" s="4"/>
      <c r="C3" s="4"/>
      <c r="D3" s="4"/>
      <c r="E3" s="4"/>
      <c r="F3" s="4"/>
      <c r="G3" s="4"/>
    </row>
    <row r="4" ht="42.2" customHeight="true" spans="1:7">
      <c r="A4" s="3" t="s">
        <v>420</v>
      </c>
      <c r="B4" s="4"/>
      <c r="C4" s="4"/>
      <c r="D4" s="4"/>
      <c r="E4" s="4"/>
      <c r="F4" s="4"/>
      <c r="G4" s="4"/>
    </row>
    <row r="5" ht="42.2" customHeight="true" spans="1:7">
      <c r="A5" s="5" t="s">
        <v>421</v>
      </c>
      <c r="B5" s="4"/>
      <c r="C5" s="4"/>
      <c r="D5" s="4"/>
      <c r="E5" s="4"/>
      <c r="F5" s="4"/>
      <c r="G5" s="4"/>
    </row>
    <row r="6" ht="42.2" customHeight="true" spans="1:7">
      <c r="A6" s="3" t="s">
        <v>422</v>
      </c>
      <c r="B6" s="4"/>
      <c r="C6" s="4"/>
      <c r="D6" s="4"/>
      <c r="E6" s="4"/>
      <c r="F6" s="4"/>
      <c r="G6" s="4"/>
    </row>
    <row r="7" ht="74.65" customHeight="true" spans="1:7">
      <c r="A7" s="5" t="s">
        <v>423</v>
      </c>
      <c r="B7" s="4"/>
      <c r="C7" s="4"/>
      <c r="D7" s="4"/>
      <c r="E7" s="4"/>
      <c r="F7" s="4"/>
      <c r="G7" s="4"/>
    </row>
    <row r="8" ht="42.2" customHeight="true" spans="1:7">
      <c r="A8" s="3" t="s">
        <v>424</v>
      </c>
      <c r="B8" s="4"/>
      <c r="C8" s="4"/>
      <c r="D8" s="4"/>
      <c r="E8" s="4"/>
      <c r="F8" s="4"/>
      <c r="G8" s="4"/>
    </row>
    <row r="9" ht="60.4" customHeight="true" spans="1:7">
      <c r="A9" s="5" t="s">
        <v>425</v>
      </c>
      <c r="B9" s="4"/>
      <c r="C9" s="4"/>
      <c r="D9" s="4"/>
      <c r="E9" s="4"/>
      <c r="F9" s="4"/>
      <c r="G9" s="4"/>
    </row>
  </sheetData>
  <pageMargins left="0.75" right="0.75" top="0.268999993801117" bottom="0.268999993801117"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4"/>
  <sheetViews>
    <sheetView workbookViewId="0">
      <selection activeCell="C33" sqref="C33"/>
    </sheetView>
  </sheetViews>
  <sheetFormatPr defaultColWidth="10" defaultRowHeight="13.5" outlineLevelCol="6"/>
  <cols>
    <col min="1" max="1" width="26.625" customWidth="true"/>
    <col min="2" max="7" width="16.125" customWidth="true"/>
    <col min="8" max="8" width="9.75" customWidth="true"/>
  </cols>
  <sheetData>
    <row r="1" ht="41.45" customHeight="true" spans="1:7">
      <c r="A1" s="18" t="s">
        <v>3</v>
      </c>
      <c r="B1" s="18"/>
      <c r="C1" s="18"/>
      <c r="D1" s="18"/>
      <c r="E1" s="18"/>
      <c r="F1" s="18"/>
      <c r="G1" s="18"/>
    </row>
    <row r="2" ht="24.2" customHeight="true" spans="1:7">
      <c r="A2" s="7"/>
      <c r="B2" s="17"/>
      <c r="C2" s="17"/>
      <c r="D2" s="17"/>
      <c r="E2" s="17"/>
      <c r="F2" s="8" t="s">
        <v>16</v>
      </c>
      <c r="G2" s="8"/>
    </row>
    <row r="3" ht="39.2" customHeight="true" spans="1:7">
      <c r="A3" s="20" t="s">
        <v>17</v>
      </c>
      <c r="B3" s="20" t="s">
        <v>18</v>
      </c>
      <c r="C3" s="20" t="s">
        <v>19</v>
      </c>
      <c r="D3" s="20" t="s">
        <v>20</v>
      </c>
      <c r="E3" s="20" t="s">
        <v>21</v>
      </c>
      <c r="F3" s="20" t="s">
        <v>22</v>
      </c>
      <c r="G3" s="20" t="s">
        <v>23</v>
      </c>
    </row>
    <row r="4" ht="18.75" customHeight="true" spans="1:7">
      <c r="A4" s="51" t="s">
        <v>24</v>
      </c>
      <c r="B4" s="52">
        <v>38400</v>
      </c>
      <c r="C4" s="52">
        <v>37991.4</v>
      </c>
      <c r="D4" s="52">
        <v>37991.4</v>
      </c>
      <c r="E4" s="56">
        <v>100</v>
      </c>
      <c r="F4" s="52">
        <v>47957.45</v>
      </c>
      <c r="G4" s="56">
        <f>D4/F4*100</f>
        <v>79.2189743199441</v>
      </c>
    </row>
    <row r="5" ht="18.75" customHeight="true" spans="1:7">
      <c r="A5" s="51" t="s">
        <v>25</v>
      </c>
      <c r="B5" s="52">
        <v>385.88</v>
      </c>
      <c r="C5" s="52">
        <v>3942.48</v>
      </c>
      <c r="D5" s="52">
        <v>3942.48</v>
      </c>
      <c r="E5" s="56">
        <v>100</v>
      </c>
      <c r="F5" s="52">
        <v>8095.24</v>
      </c>
      <c r="G5" s="56">
        <f>D5/F5*100</f>
        <v>48.701212070303</v>
      </c>
    </row>
    <row r="6" ht="18.75" customHeight="true" spans="1:7">
      <c r="A6" s="51"/>
      <c r="B6" s="51"/>
      <c r="C6" s="51"/>
      <c r="D6" s="51"/>
      <c r="E6" s="71"/>
      <c r="F6" s="54"/>
      <c r="G6" s="71"/>
    </row>
    <row r="7" ht="18.75" customHeight="true" spans="1:7">
      <c r="A7" s="51"/>
      <c r="B7" s="51"/>
      <c r="C7" s="51"/>
      <c r="D7" s="51"/>
      <c r="E7" s="71"/>
      <c r="F7" s="51"/>
      <c r="G7" s="71"/>
    </row>
    <row r="8" ht="18.75" customHeight="true" spans="1:7">
      <c r="A8" s="51"/>
      <c r="B8" s="51"/>
      <c r="C8" s="51"/>
      <c r="D8" s="51"/>
      <c r="E8" s="71"/>
      <c r="F8" s="51"/>
      <c r="G8" s="71"/>
    </row>
    <row r="9" ht="18.75" customHeight="true" spans="1:7">
      <c r="A9" s="51"/>
      <c r="B9" s="51"/>
      <c r="C9" s="51"/>
      <c r="D9" s="51"/>
      <c r="E9" s="71"/>
      <c r="F9" s="51"/>
      <c r="G9" s="71"/>
    </row>
    <row r="10" ht="18.75" customHeight="true" spans="1:7">
      <c r="A10" s="55" t="s">
        <v>26</v>
      </c>
      <c r="B10" s="52">
        <v>38785.88</v>
      </c>
      <c r="C10" s="52">
        <v>41933.88</v>
      </c>
      <c r="D10" s="52">
        <v>41933.88</v>
      </c>
      <c r="E10" s="56">
        <v>100</v>
      </c>
      <c r="F10" s="52">
        <v>56052.69</v>
      </c>
      <c r="G10" s="56">
        <f>D10/F10*100</f>
        <v>74.8115389288186</v>
      </c>
    </row>
    <row r="11" ht="18.75" customHeight="true" spans="1:7">
      <c r="A11" s="55" t="s">
        <v>27</v>
      </c>
      <c r="B11" s="54">
        <v>1479.68</v>
      </c>
      <c r="C11" s="52">
        <v>1479.68</v>
      </c>
      <c r="D11" s="54">
        <v>1479.68</v>
      </c>
      <c r="E11" s="56">
        <v>100</v>
      </c>
      <c r="F11" s="54">
        <v>1181.98</v>
      </c>
      <c r="G11" s="56">
        <f t="shared" ref="G11:G14" si="0">D11/F11*100</f>
        <v>125.186551379888</v>
      </c>
    </row>
    <row r="12" ht="18.75" customHeight="true" spans="1:7">
      <c r="A12" s="55" t="s">
        <v>28</v>
      </c>
      <c r="B12" s="52">
        <v>3493.24</v>
      </c>
      <c r="C12" s="52">
        <v>3493.24</v>
      </c>
      <c r="D12" s="52">
        <v>3493.24</v>
      </c>
      <c r="E12" s="56">
        <v>100</v>
      </c>
      <c r="F12" s="54">
        <v>0</v>
      </c>
      <c r="G12" s="56" t="s">
        <v>29</v>
      </c>
    </row>
    <row r="13" ht="18.75" customHeight="true" spans="1:7">
      <c r="A13" s="55"/>
      <c r="B13" s="51"/>
      <c r="C13" s="51"/>
      <c r="D13" s="51"/>
      <c r="E13" s="56"/>
      <c r="F13" s="54"/>
      <c r="G13" s="56"/>
    </row>
    <row r="14" ht="18.75" customHeight="true" spans="1:7">
      <c r="A14" s="55" t="s">
        <v>30</v>
      </c>
      <c r="B14" s="70">
        <v>43758.8</v>
      </c>
      <c r="C14" s="70">
        <v>46906.8</v>
      </c>
      <c r="D14" s="70">
        <v>46906.8</v>
      </c>
      <c r="E14" s="56">
        <v>100</v>
      </c>
      <c r="F14" s="70">
        <v>57234.67</v>
      </c>
      <c r="G14" s="72">
        <f t="shared" si="0"/>
        <v>81.9552204983448</v>
      </c>
    </row>
  </sheetData>
  <mergeCells count="2">
    <mergeCell ref="A1:G1"/>
    <mergeCell ref="F2:G2"/>
  </mergeCells>
  <pageMargins left="0.984000027179718" right="0.75" top="0.589999973773956" bottom="0.268999993801117" header="0" footer="0"/>
  <pageSetup paperSize="9" scale="96"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152"/>
  <sheetViews>
    <sheetView workbookViewId="0">
      <pane ySplit="3" topLeftCell="A139" activePane="bottomLeft" state="frozen"/>
      <selection/>
      <selection pane="bottomLeft" activeCell="L148" sqref="L148"/>
    </sheetView>
  </sheetViews>
  <sheetFormatPr defaultColWidth="10" defaultRowHeight="13.5" outlineLevelCol="7"/>
  <cols>
    <col min="1" max="1" width="6.75" customWidth="true"/>
    <col min="2" max="2" width="26.75" customWidth="true"/>
    <col min="3" max="8" width="12.5" customWidth="true"/>
  </cols>
  <sheetData>
    <row r="1" ht="27.95" customHeight="true" spans="1:8">
      <c r="A1" s="64" t="s">
        <v>4</v>
      </c>
      <c r="B1" s="64"/>
      <c r="C1" s="64"/>
      <c r="D1" s="64"/>
      <c r="E1" s="64"/>
      <c r="F1" s="64"/>
      <c r="G1" s="64"/>
      <c r="H1" s="64"/>
    </row>
    <row r="2" ht="20.45" customHeight="true" spans="1:8">
      <c r="A2" s="7"/>
      <c r="B2" s="7"/>
      <c r="C2" s="7"/>
      <c r="D2" s="7"/>
      <c r="E2" s="7"/>
      <c r="F2" s="7"/>
      <c r="G2" s="8" t="s">
        <v>16</v>
      </c>
      <c r="H2" s="8"/>
    </row>
    <row r="3" ht="33.2" customHeight="true" spans="1:8">
      <c r="A3" s="9" t="s">
        <v>31</v>
      </c>
      <c r="B3" s="65" t="s">
        <v>17</v>
      </c>
      <c r="C3" s="65" t="s">
        <v>18</v>
      </c>
      <c r="D3" s="65" t="s">
        <v>19</v>
      </c>
      <c r="E3" s="65" t="s">
        <v>20</v>
      </c>
      <c r="F3" s="65" t="s">
        <v>21</v>
      </c>
      <c r="G3" s="65" t="s">
        <v>22</v>
      </c>
      <c r="H3" s="65" t="s">
        <v>23</v>
      </c>
    </row>
    <row r="4" ht="22.7" customHeight="true" spans="1:8">
      <c r="A4" s="66" t="s">
        <v>32</v>
      </c>
      <c r="B4" s="66" t="s">
        <v>33</v>
      </c>
      <c r="C4" s="44">
        <v>3045.52</v>
      </c>
      <c r="D4" s="44">
        <v>2317.3559</v>
      </c>
      <c r="E4" s="44">
        <v>2317.3559</v>
      </c>
      <c r="F4" s="44">
        <v>100</v>
      </c>
      <c r="G4" s="44">
        <v>2746.825505</v>
      </c>
      <c r="H4" s="44">
        <f t="shared" ref="H4:H6" si="0">E4/G4*100</f>
        <v>84.3648748630649</v>
      </c>
    </row>
    <row r="5" ht="22.7" customHeight="true" spans="1:8">
      <c r="A5" s="66" t="s">
        <v>34</v>
      </c>
      <c r="B5" s="66" t="s">
        <v>35</v>
      </c>
      <c r="C5" s="44">
        <v>20.73</v>
      </c>
      <c r="D5" s="44">
        <v>18.2779</v>
      </c>
      <c r="E5" s="44">
        <v>18.2779</v>
      </c>
      <c r="F5" s="44">
        <v>100</v>
      </c>
      <c r="G5" s="44">
        <v>14.203819</v>
      </c>
      <c r="H5" s="44">
        <f t="shared" si="0"/>
        <v>128.682997157314</v>
      </c>
    </row>
    <row r="6" s="63" customFormat="true" ht="22.7" customHeight="true" spans="1:8">
      <c r="A6" s="67" t="s">
        <v>36</v>
      </c>
      <c r="B6" s="67" t="s">
        <v>37</v>
      </c>
      <c r="C6" s="46">
        <v>3</v>
      </c>
      <c r="D6" s="46">
        <v>0.9331</v>
      </c>
      <c r="E6" s="46">
        <v>0.9331</v>
      </c>
      <c r="F6" s="46">
        <v>100</v>
      </c>
      <c r="G6" s="46">
        <v>2.436</v>
      </c>
      <c r="H6" s="46">
        <f t="shared" si="0"/>
        <v>38.3045977011494</v>
      </c>
    </row>
    <row r="7" s="63" customFormat="true" ht="22.7" customHeight="true" spans="1:8">
      <c r="A7" s="67" t="s">
        <v>38</v>
      </c>
      <c r="B7" s="67" t="s">
        <v>39</v>
      </c>
      <c r="C7" s="46">
        <v>17.06</v>
      </c>
      <c r="D7" s="46">
        <v>15.9048</v>
      </c>
      <c r="E7" s="46">
        <v>15.9048</v>
      </c>
      <c r="F7" s="46">
        <v>100</v>
      </c>
      <c r="G7" s="46">
        <v>10.1334</v>
      </c>
      <c r="H7" s="46">
        <f t="shared" ref="H7:H70" si="1">E7/G7*100</f>
        <v>156.954230564273</v>
      </c>
    </row>
    <row r="8" s="63" customFormat="true" ht="22.7" customHeight="true" spans="1:8">
      <c r="A8" s="67" t="s">
        <v>40</v>
      </c>
      <c r="B8" s="67" t="s">
        <v>41</v>
      </c>
      <c r="C8" s="46">
        <v>0.67</v>
      </c>
      <c r="D8" s="46">
        <v>1.44</v>
      </c>
      <c r="E8" s="46">
        <v>1.44</v>
      </c>
      <c r="F8" s="46">
        <v>100</v>
      </c>
      <c r="G8" s="46">
        <v>1.634419</v>
      </c>
      <c r="H8" s="46">
        <f t="shared" si="1"/>
        <v>88.1047026496877</v>
      </c>
    </row>
    <row r="9" ht="22.7" customHeight="true" spans="1:8">
      <c r="A9" s="66" t="s">
        <v>42</v>
      </c>
      <c r="B9" s="66" t="s">
        <v>43</v>
      </c>
      <c r="C9" s="44">
        <v>2122.84</v>
      </c>
      <c r="D9" s="44">
        <v>1568.607365</v>
      </c>
      <c r="E9" s="44">
        <v>1568.607365</v>
      </c>
      <c r="F9" s="44">
        <v>100</v>
      </c>
      <c r="G9" s="44">
        <v>1995.68899</v>
      </c>
      <c r="H9" s="44">
        <f t="shared" si="1"/>
        <v>78.5997904914032</v>
      </c>
    </row>
    <row r="10" s="63" customFormat="true" ht="22.7" customHeight="true" spans="1:8">
      <c r="A10" s="67" t="s">
        <v>44</v>
      </c>
      <c r="B10" s="67" t="s">
        <v>45</v>
      </c>
      <c r="C10" s="46">
        <v>2122.84</v>
      </c>
      <c r="D10" s="46">
        <v>1568.607365</v>
      </c>
      <c r="E10" s="46">
        <v>1568.607365</v>
      </c>
      <c r="F10" s="46">
        <v>100</v>
      </c>
      <c r="G10" s="46">
        <v>1995.68899</v>
      </c>
      <c r="H10" s="46">
        <f t="shared" si="1"/>
        <v>78.5997904914032</v>
      </c>
    </row>
    <row r="11" ht="22.7" customHeight="true" spans="1:8">
      <c r="A11" s="66" t="s">
        <v>46</v>
      </c>
      <c r="B11" s="66" t="s">
        <v>47</v>
      </c>
      <c r="C11" s="44">
        <v>214.6</v>
      </c>
      <c r="D11" s="44">
        <v>217.272377</v>
      </c>
      <c r="E11" s="44">
        <v>217.272377</v>
      </c>
      <c r="F11" s="44">
        <v>100</v>
      </c>
      <c r="G11" s="44">
        <v>215.029722</v>
      </c>
      <c r="H11" s="44">
        <f t="shared" si="1"/>
        <v>101.042951169327</v>
      </c>
    </row>
    <row r="12" s="63" customFormat="true" ht="22.7" customHeight="true" spans="1:8">
      <c r="A12" s="67" t="s">
        <v>48</v>
      </c>
      <c r="B12" s="67" t="s">
        <v>49</v>
      </c>
      <c r="C12" s="46">
        <v>214.6</v>
      </c>
      <c r="D12" s="46">
        <v>217.272377</v>
      </c>
      <c r="E12" s="46">
        <v>217.272377</v>
      </c>
      <c r="F12" s="46">
        <v>100</v>
      </c>
      <c r="G12" s="46">
        <v>215.029722</v>
      </c>
      <c r="H12" s="46">
        <f t="shared" si="1"/>
        <v>101.042951169327</v>
      </c>
    </row>
    <row r="13" ht="22.7" customHeight="true" spans="1:8">
      <c r="A13" s="66" t="s">
        <v>50</v>
      </c>
      <c r="B13" s="66" t="s">
        <v>51</v>
      </c>
      <c r="C13" s="44">
        <v>10</v>
      </c>
      <c r="D13" s="44">
        <v>26</v>
      </c>
      <c r="E13" s="44">
        <v>26</v>
      </c>
      <c r="F13" s="44">
        <v>100</v>
      </c>
      <c r="G13" s="44">
        <v>7.893502</v>
      </c>
      <c r="H13" s="44">
        <f t="shared" si="1"/>
        <v>329.384853516221</v>
      </c>
    </row>
    <row r="14" s="63" customFormat="true" ht="22.7" customHeight="true" spans="1:8">
      <c r="A14" s="67" t="s">
        <v>52</v>
      </c>
      <c r="B14" s="67" t="s">
        <v>53</v>
      </c>
      <c r="C14" s="46">
        <v>10</v>
      </c>
      <c r="D14" s="46">
        <v>26</v>
      </c>
      <c r="E14" s="46">
        <v>26</v>
      </c>
      <c r="F14" s="46">
        <v>100</v>
      </c>
      <c r="G14" s="46">
        <v>7.893502</v>
      </c>
      <c r="H14" s="46">
        <f t="shared" si="1"/>
        <v>329.384853516221</v>
      </c>
    </row>
    <row r="15" ht="22.7" customHeight="true" spans="1:8">
      <c r="A15" s="66" t="s">
        <v>54</v>
      </c>
      <c r="B15" s="66" t="s">
        <v>55</v>
      </c>
      <c r="C15" s="44">
        <v>20</v>
      </c>
      <c r="D15" s="44">
        <v>6.11985</v>
      </c>
      <c r="E15" s="44">
        <v>6.11985</v>
      </c>
      <c r="F15" s="44">
        <v>100</v>
      </c>
      <c r="G15" s="44">
        <v>14.972798</v>
      </c>
      <c r="H15" s="44">
        <f t="shared" si="1"/>
        <v>40.8731220443901</v>
      </c>
    </row>
    <row r="16" s="63" customFormat="true" ht="22.7" customHeight="true" spans="1:8">
      <c r="A16" s="67" t="s">
        <v>56</v>
      </c>
      <c r="B16" s="67" t="s">
        <v>57</v>
      </c>
      <c r="C16" s="46">
        <v>20</v>
      </c>
      <c r="D16" s="46">
        <v>6.11985</v>
      </c>
      <c r="E16" s="46">
        <v>6.11985</v>
      </c>
      <c r="F16" s="46">
        <v>100</v>
      </c>
      <c r="G16" s="46">
        <v>14.972798</v>
      </c>
      <c r="H16" s="46">
        <f t="shared" si="1"/>
        <v>40.8731220443901</v>
      </c>
    </row>
    <row r="17" ht="22.7" customHeight="true" spans="1:8">
      <c r="A17" s="66" t="s">
        <v>58</v>
      </c>
      <c r="B17" s="66" t="s">
        <v>59</v>
      </c>
      <c r="C17" s="44">
        <v>64.18</v>
      </c>
      <c r="D17" s="44">
        <v>14.0793</v>
      </c>
      <c r="E17" s="44">
        <v>14.0793</v>
      </c>
      <c r="F17" s="44">
        <v>100</v>
      </c>
      <c r="G17" s="44">
        <v>73.30768</v>
      </c>
      <c r="H17" s="44">
        <f t="shared" si="1"/>
        <v>19.2057639799814</v>
      </c>
    </row>
    <row r="18" s="63" customFormat="true" ht="22.7" customHeight="true" spans="1:8">
      <c r="A18" s="67" t="s">
        <v>60</v>
      </c>
      <c r="B18" s="67" t="s">
        <v>61</v>
      </c>
      <c r="C18" s="46">
        <v>0.01</v>
      </c>
      <c r="D18" s="46">
        <v>0</v>
      </c>
      <c r="E18" s="46">
        <v>0</v>
      </c>
      <c r="F18" s="46">
        <v>100</v>
      </c>
      <c r="G18" s="46">
        <v>2.21998</v>
      </c>
      <c r="H18" s="46">
        <f t="shared" si="1"/>
        <v>0</v>
      </c>
    </row>
    <row r="19" s="63" customFormat="true" ht="22.7" customHeight="true" spans="1:8">
      <c r="A19" s="67" t="s">
        <v>62</v>
      </c>
      <c r="B19" s="67" t="s">
        <v>63</v>
      </c>
      <c r="C19" s="46">
        <v>64.17</v>
      </c>
      <c r="D19" s="46">
        <v>14.0793</v>
      </c>
      <c r="E19" s="46">
        <v>14.0793</v>
      </c>
      <c r="F19" s="46">
        <v>100</v>
      </c>
      <c r="G19" s="46">
        <v>71.0877</v>
      </c>
      <c r="H19" s="46">
        <f t="shared" si="1"/>
        <v>19.805535978798</v>
      </c>
    </row>
    <row r="20" ht="22.7" customHeight="true" spans="1:8">
      <c r="A20" s="66" t="s">
        <v>64</v>
      </c>
      <c r="B20" s="66" t="s">
        <v>65</v>
      </c>
      <c r="C20" s="44">
        <v>2.4</v>
      </c>
      <c r="D20" s="44">
        <v>2.318909</v>
      </c>
      <c r="E20" s="44">
        <v>2.318909</v>
      </c>
      <c r="F20" s="44">
        <v>100</v>
      </c>
      <c r="G20" s="44">
        <v>1.856788</v>
      </c>
      <c r="H20" s="44">
        <f t="shared" si="1"/>
        <v>124.888194021073</v>
      </c>
    </row>
    <row r="21" s="63" customFormat="true" ht="22.7" customHeight="true" spans="1:8">
      <c r="A21" s="67" t="s">
        <v>66</v>
      </c>
      <c r="B21" s="67" t="s">
        <v>67</v>
      </c>
      <c r="C21" s="46">
        <v>2.4</v>
      </c>
      <c r="D21" s="46">
        <v>2.318909</v>
      </c>
      <c r="E21" s="46">
        <v>2.318909</v>
      </c>
      <c r="F21" s="46">
        <v>100</v>
      </c>
      <c r="G21" s="46">
        <v>1.856788</v>
      </c>
      <c r="H21" s="46">
        <f t="shared" si="1"/>
        <v>124.888194021073</v>
      </c>
    </row>
    <row r="22" ht="22.7" customHeight="true" spans="1:8">
      <c r="A22" s="66" t="s">
        <v>68</v>
      </c>
      <c r="B22" s="66" t="s">
        <v>69</v>
      </c>
      <c r="C22" s="44">
        <v>505.11</v>
      </c>
      <c r="D22" s="44">
        <v>464.680199</v>
      </c>
      <c r="E22" s="44">
        <v>464.680199</v>
      </c>
      <c r="F22" s="44">
        <v>100</v>
      </c>
      <c r="G22" s="44">
        <v>423.872206</v>
      </c>
      <c r="H22" s="44">
        <f t="shared" si="1"/>
        <v>109.627428366936</v>
      </c>
    </row>
    <row r="23" s="63" customFormat="true" ht="22.7" customHeight="true" spans="1:8">
      <c r="A23" s="67" t="s">
        <v>70</v>
      </c>
      <c r="B23" s="67" t="s">
        <v>61</v>
      </c>
      <c r="C23" s="46">
        <v>374.59</v>
      </c>
      <c r="D23" s="46">
        <v>392.86615</v>
      </c>
      <c r="E23" s="46">
        <v>392.86615</v>
      </c>
      <c r="F23" s="46">
        <v>100</v>
      </c>
      <c r="G23" s="46">
        <v>365.520384</v>
      </c>
      <c r="H23" s="46">
        <f t="shared" si="1"/>
        <v>107.481324488869</v>
      </c>
    </row>
    <row r="24" s="63" customFormat="true" ht="22.7" customHeight="true" spans="1:8">
      <c r="A24" s="67" t="s">
        <v>71</v>
      </c>
      <c r="B24" s="67" t="s">
        <v>69</v>
      </c>
      <c r="C24" s="46">
        <v>130.52</v>
      </c>
      <c r="D24" s="46">
        <v>71.814049</v>
      </c>
      <c r="E24" s="46">
        <v>71.814049</v>
      </c>
      <c r="F24" s="46">
        <v>100</v>
      </c>
      <c r="G24" s="46">
        <v>58.351822</v>
      </c>
      <c r="H24" s="46">
        <f t="shared" si="1"/>
        <v>123.070791174267</v>
      </c>
    </row>
    <row r="25" ht="22.7" customHeight="true" spans="1:8">
      <c r="A25" s="66" t="s">
        <v>72</v>
      </c>
      <c r="B25" s="66" t="s">
        <v>73</v>
      </c>
      <c r="C25" s="44">
        <v>85.66</v>
      </c>
      <c r="D25" s="44">
        <v>0</v>
      </c>
      <c r="E25" s="44">
        <v>0</v>
      </c>
      <c r="F25" s="44">
        <v>100</v>
      </c>
      <c r="G25" s="44">
        <v>0</v>
      </c>
      <c r="H25" s="44" t="s">
        <v>29</v>
      </c>
    </row>
    <row r="26" s="63" customFormat="true" ht="22.7" customHeight="true" spans="1:8">
      <c r="A26" s="67" t="s">
        <v>74</v>
      </c>
      <c r="B26" s="67" t="s">
        <v>73</v>
      </c>
      <c r="C26" s="46">
        <v>85.66</v>
      </c>
      <c r="D26" s="46">
        <v>0</v>
      </c>
      <c r="E26" s="46">
        <v>0</v>
      </c>
      <c r="F26" s="46">
        <v>100</v>
      </c>
      <c r="G26" s="46">
        <v>0</v>
      </c>
      <c r="H26" s="46" t="s">
        <v>29</v>
      </c>
    </row>
    <row r="27" ht="22.7" customHeight="true" spans="1:8">
      <c r="A27" s="66" t="s">
        <v>75</v>
      </c>
      <c r="B27" s="66" t="s">
        <v>76</v>
      </c>
      <c r="C27" s="44">
        <v>23.16</v>
      </c>
      <c r="D27" s="44">
        <v>14.058713</v>
      </c>
      <c r="E27" s="44">
        <v>14.058713</v>
      </c>
      <c r="F27" s="44">
        <v>100</v>
      </c>
      <c r="G27" s="44">
        <v>11.405006</v>
      </c>
      <c r="H27" s="44">
        <f t="shared" si="1"/>
        <v>123.267914107191</v>
      </c>
    </row>
    <row r="28" ht="22.7" customHeight="true" spans="1:8">
      <c r="A28" s="66" t="s">
        <v>77</v>
      </c>
      <c r="B28" s="66" t="s">
        <v>78</v>
      </c>
      <c r="C28" s="44">
        <v>21.5</v>
      </c>
      <c r="D28" s="44">
        <v>13.928713</v>
      </c>
      <c r="E28" s="44">
        <v>13.928713</v>
      </c>
      <c r="F28" s="44">
        <v>100</v>
      </c>
      <c r="G28" s="44">
        <v>10.665006</v>
      </c>
      <c r="H28" s="44">
        <f t="shared" si="1"/>
        <v>130.602017476596</v>
      </c>
    </row>
    <row r="29" s="63" customFormat="true" ht="22.7" customHeight="true" spans="1:8">
      <c r="A29" s="67" t="s">
        <v>79</v>
      </c>
      <c r="B29" s="67" t="s">
        <v>80</v>
      </c>
      <c r="C29" s="46">
        <v>21.5</v>
      </c>
      <c r="D29" s="46">
        <v>13.928713</v>
      </c>
      <c r="E29" s="46">
        <v>13.928713</v>
      </c>
      <c r="F29" s="46">
        <v>100</v>
      </c>
      <c r="G29" s="46">
        <v>10.665006</v>
      </c>
      <c r="H29" s="46">
        <f t="shared" si="1"/>
        <v>130.602017476596</v>
      </c>
    </row>
    <row r="30" ht="22.7" customHeight="true" spans="1:8">
      <c r="A30" s="66" t="s">
        <v>81</v>
      </c>
      <c r="B30" s="66" t="s">
        <v>82</v>
      </c>
      <c r="C30" s="44">
        <v>1.66</v>
      </c>
      <c r="D30" s="44">
        <v>0.13</v>
      </c>
      <c r="E30" s="44">
        <v>0.13</v>
      </c>
      <c r="F30" s="44">
        <v>100</v>
      </c>
      <c r="G30" s="44">
        <v>0.74</v>
      </c>
      <c r="H30" s="44">
        <f t="shared" si="1"/>
        <v>17.5675675675676</v>
      </c>
    </row>
    <row r="31" s="63" customFormat="true" ht="22.7" customHeight="true" spans="1:8">
      <c r="A31" s="67" t="s">
        <v>83</v>
      </c>
      <c r="B31" s="67" t="s">
        <v>82</v>
      </c>
      <c r="C31" s="46">
        <v>1.66</v>
      </c>
      <c r="D31" s="46">
        <v>0.13</v>
      </c>
      <c r="E31" s="46">
        <v>0.13</v>
      </c>
      <c r="F31" s="46">
        <v>100</v>
      </c>
      <c r="G31" s="46">
        <v>0.74</v>
      </c>
      <c r="H31" s="46">
        <f t="shared" si="1"/>
        <v>17.5675675675676</v>
      </c>
    </row>
    <row r="32" ht="22.7" customHeight="true" spans="1:8">
      <c r="A32" s="66" t="s">
        <v>84</v>
      </c>
      <c r="B32" s="66" t="s">
        <v>85</v>
      </c>
      <c r="C32" s="44">
        <v>12.52</v>
      </c>
      <c r="D32" s="44">
        <v>4.685578</v>
      </c>
      <c r="E32" s="44">
        <v>4.685578</v>
      </c>
      <c r="F32" s="44">
        <v>100</v>
      </c>
      <c r="G32" s="44">
        <v>6.596286</v>
      </c>
      <c r="H32" s="44">
        <f t="shared" si="1"/>
        <v>71.0335785925595</v>
      </c>
    </row>
    <row r="33" ht="22.7" customHeight="true" spans="1:8">
      <c r="A33" s="66" t="s">
        <v>86</v>
      </c>
      <c r="B33" s="66" t="s">
        <v>87</v>
      </c>
      <c r="C33" s="44">
        <v>12.52</v>
      </c>
      <c r="D33" s="44">
        <v>4.685578</v>
      </c>
      <c r="E33" s="44">
        <v>4.685578</v>
      </c>
      <c r="F33" s="44">
        <v>100</v>
      </c>
      <c r="G33" s="44">
        <v>6.596286</v>
      </c>
      <c r="H33" s="44">
        <f t="shared" si="1"/>
        <v>71.0335785925595</v>
      </c>
    </row>
    <row r="34" s="63" customFormat="true" ht="22.7" customHeight="true" spans="1:8">
      <c r="A34" s="67" t="s">
        <v>88</v>
      </c>
      <c r="B34" s="67" t="s">
        <v>89</v>
      </c>
      <c r="C34" s="46">
        <v>12.52</v>
      </c>
      <c r="D34" s="46">
        <v>4.685578</v>
      </c>
      <c r="E34" s="46">
        <v>4.685578</v>
      </c>
      <c r="F34" s="46">
        <v>100</v>
      </c>
      <c r="G34" s="46">
        <v>6.596286</v>
      </c>
      <c r="H34" s="46">
        <f t="shared" si="1"/>
        <v>71.0335785925595</v>
      </c>
    </row>
    <row r="35" ht="22.7" customHeight="true" spans="1:8">
      <c r="A35" s="66" t="s">
        <v>90</v>
      </c>
      <c r="B35" s="66" t="s">
        <v>91</v>
      </c>
      <c r="C35" s="44">
        <v>815.97</v>
      </c>
      <c r="D35" s="44">
        <v>516.559798</v>
      </c>
      <c r="E35" s="44">
        <v>516.559798</v>
      </c>
      <c r="F35" s="44">
        <v>100</v>
      </c>
      <c r="G35" s="44">
        <v>440.026275</v>
      </c>
      <c r="H35" s="44">
        <f t="shared" si="1"/>
        <v>117.392943864545</v>
      </c>
    </row>
    <row r="36" ht="22.7" customHeight="true" spans="1:8">
      <c r="A36" s="66" t="s">
        <v>92</v>
      </c>
      <c r="B36" s="66" t="s">
        <v>93</v>
      </c>
      <c r="C36" s="44">
        <v>676.07</v>
      </c>
      <c r="D36" s="44">
        <v>385.80078</v>
      </c>
      <c r="E36" s="44">
        <v>385.80078</v>
      </c>
      <c r="F36" s="44">
        <v>100</v>
      </c>
      <c r="G36" s="44">
        <v>372.66644</v>
      </c>
      <c r="H36" s="44">
        <f t="shared" si="1"/>
        <v>103.524422537216</v>
      </c>
    </row>
    <row r="37" s="63" customFormat="true" ht="22.7" customHeight="true" spans="1:8">
      <c r="A37" s="67" t="s">
        <v>94</v>
      </c>
      <c r="B37" s="67" t="s">
        <v>95</v>
      </c>
      <c r="C37" s="46">
        <v>596.07</v>
      </c>
      <c r="D37" s="46">
        <v>366.0933</v>
      </c>
      <c r="E37" s="46">
        <v>366.0933</v>
      </c>
      <c r="F37" s="46">
        <v>100</v>
      </c>
      <c r="G37" s="46">
        <v>334.8531</v>
      </c>
      <c r="H37" s="46">
        <f t="shared" si="1"/>
        <v>109.329523901675</v>
      </c>
    </row>
    <row r="38" s="63" customFormat="true" ht="22.7" customHeight="true" spans="1:8">
      <c r="A38" s="67" t="s">
        <v>96</v>
      </c>
      <c r="B38" s="67" t="s">
        <v>97</v>
      </c>
      <c r="C38" s="46">
        <v>80</v>
      </c>
      <c r="D38" s="46">
        <v>19.70748</v>
      </c>
      <c r="E38" s="46">
        <v>19.70748</v>
      </c>
      <c r="F38" s="46">
        <v>100</v>
      </c>
      <c r="G38" s="46">
        <v>37.81334</v>
      </c>
      <c r="H38" s="46">
        <f t="shared" si="1"/>
        <v>52.1177975814884</v>
      </c>
    </row>
    <row r="39" ht="22.7" customHeight="true" spans="1:8">
      <c r="A39" s="66" t="s">
        <v>98</v>
      </c>
      <c r="B39" s="66" t="s">
        <v>99</v>
      </c>
      <c r="C39" s="44">
        <v>9.9</v>
      </c>
      <c r="D39" s="44">
        <v>0</v>
      </c>
      <c r="E39" s="44">
        <v>0</v>
      </c>
      <c r="F39" s="44">
        <v>100</v>
      </c>
      <c r="G39" s="44">
        <v>0</v>
      </c>
      <c r="H39" s="44" t="s">
        <v>29</v>
      </c>
    </row>
    <row r="40" s="63" customFormat="true" ht="22.7" customHeight="true" spans="1:8">
      <c r="A40" s="67" t="s">
        <v>100</v>
      </c>
      <c r="B40" s="67" t="s">
        <v>101</v>
      </c>
      <c r="C40" s="46">
        <v>9.9</v>
      </c>
      <c r="D40" s="46">
        <v>0</v>
      </c>
      <c r="E40" s="46">
        <v>0</v>
      </c>
      <c r="F40" s="46">
        <v>100</v>
      </c>
      <c r="G40" s="46">
        <v>0</v>
      </c>
      <c r="H40" s="46" t="s">
        <v>29</v>
      </c>
    </row>
    <row r="41" ht="22.7" customHeight="true" spans="1:8">
      <c r="A41" s="66" t="s">
        <v>102</v>
      </c>
      <c r="B41" s="66" t="s">
        <v>103</v>
      </c>
      <c r="C41" s="44">
        <v>0</v>
      </c>
      <c r="D41" s="44">
        <v>4.54598</v>
      </c>
      <c r="E41" s="44">
        <v>4.54598</v>
      </c>
      <c r="F41" s="44">
        <v>100</v>
      </c>
      <c r="G41" s="44">
        <v>0</v>
      </c>
      <c r="H41" s="44" t="s">
        <v>29</v>
      </c>
    </row>
    <row r="42" s="63" customFormat="true" ht="22.7" customHeight="true" spans="1:8">
      <c r="A42" s="67" t="s">
        <v>104</v>
      </c>
      <c r="B42" s="67" t="s">
        <v>105</v>
      </c>
      <c r="C42" s="46">
        <v>0</v>
      </c>
      <c r="D42" s="46">
        <v>4.54598</v>
      </c>
      <c r="E42" s="46">
        <v>4.54598</v>
      </c>
      <c r="F42" s="46">
        <v>100</v>
      </c>
      <c r="G42" s="46">
        <v>0</v>
      </c>
      <c r="H42" s="46" t="s">
        <v>29</v>
      </c>
    </row>
    <row r="43" ht="22.7" customHeight="true" spans="1:8">
      <c r="A43" s="66" t="s">
        <v>106</v>
      </c>
      <c r="B43" s="66" t="s">
        <v>107</v>
      </c>
      <c r="C43" s="44">
        <v>130</v>
      </c>
      <c r="D43" s="44">
        <v>126.213038</v>
      </c>
      <c r="E43" s="44">
        <v>126.213038</v>
      </c>
      <c r="F43" s="44">
        <v>100</v>
      </c>
      <c r="G43" s="44">
        <v>67.359835</v>
      </c>
      <c r="H43" s="44">
        <f t="shared" si="1"/>
        <v>187.371358614522</v>
      </c>
    </row>
    <row r="44" s="63" customFormat="true" ht="22.7" customHeight="true" spans="1:8">
      <c r="A44" s="67" t="s">
        <v>108</v>
      </c>
      <c r="B44" s="67" t="s">
        <v>107</v>
      </c>
      <c r="C44" s="46">
        <v>130</v>
      </c>
      <c r="D44" s="46">
        <v>126.213038</v>
      </c>
      <c r="E44" s="46">
        <v>126.213038</v>
      </c>
      <c r="F44" s="46">
        <v>100</v>
      </c>
      <c r="G44" s="46">
        <v>67.359835</v>
      </c>
      <c r="H44" s="46">
        <f t="shared" si="1"/>
        <v>187.371358614522</v>
      </c>
    </row>
    <row r="45" ht="22.7" customHeight="true" spans="1:8">
      <c r="A45" s="66" t="s">
        <v>109</v>
      </c>
      <c r="B45" s="66" t="s">
        <v>110</v>
      </c>
      <c r="C45" s="44">
        <v>8299.66</v>
      </c>
      <c r="D45" s="44">
        <v>4759.259184</v>
      </c>
      <c r="E45" s="44">
        <v>4759.259184</v>
      </c>
      <c r="F45" s="44">
        <v>100</v>
      </c>
      <c r="G45" s="44">
        <v>8085.013849</v>
      </c>
      <c r="H45" s="44">
        <f t="shared" si="1"/>
        <v>58.8651951980101</v>
      </c>
    </row>
    <row r="46" ht="22.7" customHeight="true" spans="1:8">
      <c r="A46" s="66" t="s">
        <v>111</v>
      </c>
      <c r="B46" s="66" t="s">
        <v>112</v>
      </c>
      <c r="C46" s="44">
        <v>1.5</v>
      </c>
      <c r="D46" s="44">
        <v>0</v>
      </c>
      <c r="E46" s="44">
        <v>0</v>
      </c>
      <c r="F46" s="44">
        <v>100</v>
      </c>
      <c r="G46" s="44">
        <v>0</v>
      </c>
      <c r="H46" s="44" t="s">
        <v>29</v>
      </c>
    </row>
    <row r="47" s="63" customFormat="true" ht="22.7" customHeight="true" spans="1:8">
      <c r="A47" s="67" t="s">
        <v>113</v>
      </c>
      <c r="B47" s="67" t="s">
        <v>114</v>
      </c>
      <c r="C47" s="46">
        <v>1.5</v>
      </c>
      <c r="D47" s="46">
        <v>0</v>
      </c>
      <c r="E47" s="46">
        <v>0</v>
      </c>
      <c r="F47" s="46">
        <v>100</v>
      </c>
      <c r="G47" s="46">
        <v>0</v>
      </c>
      <c r="H47" s="46" t="s">
        <v>29</v>
      </c>
    </row>
    <row r="48" ht="22.7" customHeight="true" spans="1:8">
      <c r="A48" s="66" t="s">
        <v>115</v>
      </c>
      <c r="B48" s="66" t="s">
        <v>116</v>
      </c>
      <c r="C48" s="44">
        <v>691.35</v>
      </c>
      <c r="D48" s="44">
        <v>533.787665</v>
      </c>
      <c r="E48" s="44">
        <v>533.787665</v>
      </c>
      <c r="F48" s="44">
        <v>100</v>
      </c>
      <c r="G48" s="44">
        <v>649.003341</v>
      </c>
      <c r="H48" s="44">
        <f t="shared" si="1"/>
        <v>82.2472907731919</v>
      </c>
    </row>
    <row r="49" s="63" customFormat="true" ht="22.7" customHeight="true" spans="1:8">
      <c r="A49" s="67" t="s">
        <v>117</v>
      </c>
      <c r="B49" s="67" t="s">
        <v>118</v>
      </c>
      <c r="C49" s="46">
        <v>220</v>
      </c>
      <c r="D49" s="46">
        <v>72</v>
      </c>
      <c r="E49" s="46">
        <v>72</v>
      </c>
      <c r="F49" s="46">
        <v>100</v>
      </c>
      <c r="G49" s="46">
        <v>132.9892</v>
      </c>
      <c r="H49" s="46">
        <f t="shared" si="1"/>
        <v>54.1397346551449</v>
      </c>
    </row>
    <row r="50" s="63" customFormat="true" ht="22.7" customHeight="true" spans="1:8">
      <c r="A50" s="67" t="s">
        <v>119</v>
      </c>
      <c r="B50" s="67" t="s">
        <v>120</v>
      </c>
      <c r="C50" s="46">
        <v>471.35</v>
      </c>
      <c r="D50" s="46">
        <v>461.787665</v>
      </c>
      <c r="E50" s="46">
        <v>461.787665</v>
      </c>
      <c r="F50" s="46">
        <v>100</v>
      </c>
      <c r="G50" s="46">
        <v>516.014141</v>
      </c>
      <c r="H50" s="46">
        <f t="shared" si="1"/>
        <v>89.4912810151069</v>
      </c>
    </row>
    <row r="51" ht="22.7" customHeight="true" spans="1:8">
      <c r="A51" s="66" t="s">
        <v>121</v>
      </c>
      <c r="B51" s="66" t="s">
        <v>122</v>
      </c>
      <c r="C51" s="44">
        <v>681.94</v>
      </c>
      <c r="D51" s="44">
        <v>617.833284</v>
      </c>
      <c r="E51" s="44">
        <v>617.833284</v>
      </c>
      <c r="F51" s="44">
        <v>100</v>
      </c>
      <c r="G51" s="44">
        <v>486.33127</v>
      </c>
      <c r="H51" s="44">
        <f t="shared" si="1"/>
        <v>127.039596693011</v>
      </c>
    </row>
    <row r="52" s="63" customFormat="true" ht="22.7" customHeight="true" spans="1:8">
      <c r="A52" s="67" t="s">
        <v>123</v>
      </c>
      <c r="B52" s="67" t="s">
        <v>124</v>
      </c>
      <c r="C52" s="46">
        <v>35.47</v>
      </c>
      <c r="D52" s="46">
        <v>17.063</v>
      </c>
      <c r="E52" s="46">
        <v>17.063</v>
      </c>
      <c r="F52" s="46">
        <v>100</v>
      </c>
      <c r="G52" s="46">
        <v>3.796</v>
      </c>
      <c r="H52" s="46">
        <f t="shared" si="1"/>
        <v>449.49947312961</v>
      </c>
    </row>
    <row r="53" s="63" customFormat="true" ht="22.7" customHeight="true" spans="1:8">
      <c r="A53" s="67" t="s">
        <v>125</v>
      </c>
      <c r="B53" s="67" t="s">
        <v>126</v>
      </c>
      <c r="C53" s="46">
        <v>119.62</v>
      </c>
      <c r="D53" s="46">
        <v>58.116</v>
      </c>
      <c r="E53" s="46">
        <v>58.116</v>
      </c>
      <c r="F53" s="46">
        <v>100</v>
      </c>
      <c r="G53" s="46">
        <v>12.8135</v>
      </c>
      <c r="H53" s="46">
        <f t="shared" si="1"/>
        <v>453.552893432708</v>
      </c>
    </row>
    <row r="54" s="63" customFormat="true" ht="22.7" customHeight="true" spans="1:8">
      <c r="A54" s="67" t="s">
        <v>127</v>
      </c>
      <c r="B54" s="67" t="s">
        <v>128</v>
      </c>
      <c r="C54" s="46">
        <v>353.78</v>
      </c>
      <c r="D54" s="46">
        <v>361.567153</v>
      </c>
      <c r="E54" s="46">
        <v>361.567153</v>
      </c>
      <c r="F54" s="46">
        <v>100</v>
      </c>
      <c r="G54" s="46">
        <v>314.34795</v>
      </c>
      <c r="H54" s="46">
        <f t="shared" si="1"/>
        <v>115.021317301417</v>
      </c>
    </row>
    <row r="55" s="63" customFormat="true" ht="22.7" customHeight="true" spans="1:8">
      <c r="A55" s="67" t="s">
        <v>129</v>
      </c>
      <c r="B55" s="67" t="s">
        <v>130</v>
      </c>
      <c r="C55" s="46">
        <v>172.92</v>
      </c>
      <c r="D55" s="46">
        <v>180.787131</v>
      </c>
      <c r="E55" s="46">
        <v>180.787131</v>
      </c>
      <c r="F55" s="46">
        <v>100</v>
      </c>
      <c r="G55" s="46">
        <v>155.28382</v>
      </c>
      <c r="H55" s="46">
        <f t="shared" si="1"/>
        <v>116.423675692677</v>
      </c>
    </row>
    <row r="56" s="63" customFormat="true" ht="22.7" customHeight="true" spans="1:8">
      <c r="A56" s="67" t="s">
        <v>131</v>
      </c>
      <c r="B56" s="67" t="s">
        <v>132</v>
      </c>
      <c r="C56" s="46">
        <v>0.15</v>
      </c>
      <c r="D56" s="46">
        <v>0.3</v>
      </c>
      <c r="E56" s="46">
        <v>0.3</v>
      </c>
      <c r="F56" s="46">
        <v>100</v>
      </c>
      <c r="G56" s="46">
        <v>0.09</v>
      </c>
      <c r="H56" s="46">
        <f t="shared" si="1"/>
        <v>333.333333333333</v>
      </c>
    </row>
    <row r="57" ht="22.7" customHeight="true" spans="1:8">
      <c r="A57" s="66" t="s">
        <v>133</v>
      </c>
      <c r="B57" s="66" t="s">
        <v>134</v>
      </c>
      <c r="C57" s="44">
        <v>3714.1</v>
      </c>
      <c r="D57" s="44">
        <v>3022.732884</v>
      </c>
      <c r="E57" s="44">
        <v>3022.732884</v>
      </c>
      <c r="F57" s="44">
        <v>100</v>
      </c>
      <c r="G57" s="44">
        <v>3945.606849</v>
      </c>
      <c r="H57" s="44">
        <f t="shared" si="1"/>
        <v>76.6100881228473</v>
      </c>
    </row>
    <row r="58" s="63" customFormat="true" ht="22.7" customHeight="true" spans="1:8">
      <c r="A58" s="67" t="s">
        <v>135</v>
      </c>
      <c r="B58" s="67" t="s">
        <v>136</v>
      </c>
      <c r="C58" s="46">
        <v>1100</v>
      </c>
      <c r="D58" s="46">
        <v>1273.872884</v>
      </c>
      <c r="E58" s="46">
        <v>1273.872884</v>
      </c>
      <c r="F58" s="46">
        <v>100</v>
      </c>
      <c r="G58" s="46">
        <v>1514.34285</v>
      </c>
      <c r="H58" s="46">
        <f t="shared" si="1"/>
        <v>84.1205070569059</v>
      </c>
    </row>
    <row r="59" s="63" customFormat="true" ht="22.7" customHeight="true" spans="1:8">
      <c r="A59" s="67" t="s">
        <v>137</v>
      </c>
      <c r="B59" s="67" t="s">
        <v>138</v>
      </c>
      <c r="C59" s="46">
        <v>2614.1</v>
      </c>
      <c r="D59" s="46">
        <v>1748.86</v>
      </c>
      <c r="E59" s="46">
        <v>1748.86</v>
      </c>
      <c r="F59" s="46">
        <v>100</v>
      </c>
      <c r="G59" s="46">
        <v>2431.263999</v>
      </c>
      <c r="H59" s="46">
        <f t="shared" si="1"/>
        <v>71.9321308060055</v>
      </c>
    </row>
    <row r="60" ht="22.7" customHeight="true" spans="1:8">
      <c r="A60" s="66" t="s">
        <v>139</v>
      </c>
      <c r="B60" s="66" t="s">
        <v>140</v>
      </c>
      <c r="C60" s="44">
        <v>9.06</v>
      </c>
      <c r="D60" s="44">
        <v>1.01</v>
      </c>
      <c r="E60" s="44">
        <v>1.01</v>
      </c>
      <c r="F60" s="44">
        <v>100</v>
      </c>
      <c r="G60" s="44">
        <v>0.96</v>
      </c>
      <c r="H60" s="44">
        <f t="shared" si="1"/>
        <v>105.208333333333</v>
      </c>
    </row>
    <row r="61" s="63" customFormat="true" ht="22.7" customHeight="true" spans="1:8">
      <c r="A61" s="67" t="s">
        <v>141</v>
      </c>
      <c r="B61" s="67" t="s">
        <v>142</v>
      </c>
      <c r="C61" s="46">
        <v>2.02</v>
      </c>
      <c r="D61" s="46">
        <v>0</v>
      </c>
      <c r="E61" s="46">
        <v>0</v>
      </c>
      <c r="F61" s="46">
        <v>100</v>
      </c>
      <c r="G61" s="46">
        <v>0.48</v>
      </c>
      <c r="H61" s="46">
        <f t="shared" si="1"/>
        <v>0</v>
      </c>
    </row>
    <row r="62" s="63" customFormat="true" ht="22.7" customHeight="true" spans="1:8">
      <c r="A62" s="67" t="s">
        <v>143</v>
      </c>
      <c r="B62" s="67" t="s">
        <v>144</v>
      </c>
      <c r="C62" s="46">
        <v>5.94</v>
      </c>
      <c r="D62" s="46">
        <v>1.01</v>
      </c>
      <c r="E62" s="46">
        <v>1.01</v>
      </c>
      <c r="F62" s="46">
        <v>100</v>
      </c>
      <c r="G62" s="46">
        <v>0.48</v>
      </c>
      <c r="H62" s="46">
        <f t="shared" si="1"/>
        <v>210.416666666667</v>
      </c>
    </row>
    <row r="63" s="63" customFormat="true" ht="22.7" customHeight="true" spans="1:8">
      <c r="A63" s="67" t="s">
        <v>145</v>
      </c>
      <c r="B63" s="67" t="s">
        <v>146</v>
      </c>
      <c r="C63" s="46">
        <v>1.1</v>
      </c>
      <c r="D63" s="46">
        <v>0</v>
      </c>
      <c r="E63" s="46">
        <v>0</v>
      </c>
      <c r="F63" s="46">
        <v>100</v>
      </c>
      <c r="G63" s="46">
        <v>0</v>
      </c>
      <c r="H63" s="46" t="s">
        <v>29</v>
      </c>
    </row>
    <row r="64" ht="22.7" customHeight="true" spans="1:8">
      <c r="A64" s="66" t="s">
        <v>147</v>
      </c>
      <c r="B64" s="66" t="s">
        <v>148</v>
      </c>
      <c r="C64" s="44">
        <v>14.64</v>
      </c>
      <c r="D64" s="44">
        <v>7.3446</v>
      </c>
      <c r="E64" s="44">
        <v>7.3446</v>
      </c>
      <c r="F64" s="44">
        <v>100</v>
      </c>
      <c r="G64" s="44">
        <v>89.3885</v>
      </c>
      <c r="H64" s="44">
        <f t="shared" si="1"/>
        <v>8.21649317305918</v>
      </c>
    </row>
    <row r="65" s="63" customFormat="true" ht="22.7" customHeight="true" spans="1:8">
      <c r="A65" s="67" t="s">
        <v>149</v>
      </c>
      <c r="B65" s="67" t="s">
        <v>150</v>
      </c>
      <c r="C65" s="46">
        <v>12.46</v>
      </c>
      <c r="D65" s="46">
        <v>7.2666</v>
      </c>
      <c r="E65" s="46">
        <v>7.2666</v>
      </c>
      <c r="F65" s="46">
        <v>100</v>
      </c>
      <c r="G65" s="46">
        <v>89.07</v>
      </c>
      <c r="H65" s="46">
        <f t="shared" si="1"/>
        <v>8.15830245874032</v>
      </c>
    </row>
    <row r="66" s="63" customFormat="true" ht="22.7" customHeight="true" spans="1:8">
      <c r="A66" s="67" t="s">
        <v>151</v>
      </c>
      <c r="B66" s="67" t="s">
        <v>152</v>
      </c>
      <c r="C66" s="46">
        <v>2.18</v>
      </c>
      <c r="D66" s="46">
        <v>0.078</v>
      </c>
      <c r="E66" s="46">
        <v>0.078</v>
      </c>
      <c r="F66" s="46">
        <v>100</v>
      </c>
      <c r="G66" s="46">
        <v>0.3185</v>
      </c>
      <c r="H66" s="46">
        <f t="shared" si="1"/>
        <v>24.4897959183673</v>
      </c>
    </row>
    <row r="67" ht="22.7" customHeight="true" spans="1:8">
      <c r="A67" s="66" t="s">
        <v>153</v>
      </c>
      <c r="B67" s="66" t="s">
        <v>154</v>
      </c>
      <c r="C67" s="44">
        <v>124.35</v>
      </c>
      <c r="D67" s="44">
        <v>71.66495</v>
      </c>
      <c r="E67" s="44">
        <v>71.66495</v>
      </c>
      <c r="F67" s="44">
        <v>100</v>
      </c>
      <c r="G67" s="44">
        <v>97.3715</v>
      </c>
      <c r="H67" s="44">
        <f t="shared" si="1"/>
        <v>73.5995132045825</v>
      </c>
    </row>
    <row r="68" s="63" customFormat="true" ht="22.7" customHeight="true" spans="1:8">
      <c r="A68" s="67" t="s">
        <v>155</v>
      </c>
      <c r="B68" s="67" t="s">
        <v>156</v>
      </c>
      <c r="C68" s="46">
        <v>7.86</v>
      </c>
      <c r="D68" s="46">
        <v>4.6515</v>
      </c>
      <c r="E68" s="46">
        <v>4.6515</v>
      </c>
      <c r="F68" s="46">
        <v>100</v>
      </c>
      <c r="G68" s="46">
        <v>6.08</v>
      </c>
      <c r="H68" s="46">
        <f t="shared" si="1"/>
        <v>76.5049342105263</v>
      </c>
    </row>
    <row r="69" s="63" customFormat="true" ht="22.7" customHeight="true" spans="1:8">
      <c r="A69" s="67" t="s">
        <v>157</v>
      </c>
      <c r="B69" s="67" t="s">
        <v>158</v>
      </c>
      <c r="C69" s="46">
        <v>64.91</v>
      </c>
      <c r="D69" s="46">
        <v>39.31785</v>
      </c>
      <c r="E69" s="46">
        <v>39.31785</v>
      </c>
      <c r="F69" s="46">
        <v>100</v>
      </c>
      <c r="G69" s="46">
        <v>40.7</v>
      </c>
      <c r="H69" s="46">
        <f t="shared" si="1"/>
        <v>96.604054054054</v>
      </c>
    </row>
    <row r="70" s="63" customFormat="true" ht="22.7" customHeight="true" spans="1:8">
      <c r="A70" s="67" t="s">
        <v>159</v>
      </c>
      <c r="B70" s="67" t="s">
        <v>160</v>
      </c>
      <c r="C70" s="46">
        <v>51.58</v>
      </c>
      <c r="D70" s="46">
        <v>27.6956</v>
      </c>
      <c r="E70" s="46">
        <v>27.6956</v>
      </c>
      <c r="F70" s="46">
        <v>100</v>
      </c>
      <c r="G70" s="46">
        <v>50.5915</v>
      </c>
      <c r="H70" s="46">
        <f t="shared" si="1"/>
        <v>54.74358340828</v>
      </c>
    </row>
    <row r="71" ht="22.7" customHeight="true" spans="1:8">
      <c r="A71" s="66" t="s">
        <v>161</v>
      </c>
      <c r="B71" s="66" t="s">
        <v>162</v>
      </c>
      <c r="C71" s="44">
        <v>5</v>
      </c>
      <c r="D71" s="44">
        <v>1.765435</v>
      </c>
      <c r="E71" s="44">
        <v>1.765435</v>
      </c>
      <c r="F71" s="44">
        <v>100</v>
      </c>
      <c r="G71" s="44">
        <v>1.743951</v>
      </c>
      <c r="H71" s="44">
        <f t="shared" ref="H71:H134" si="2">E71/G71*100</f>
        <v>101.231915346245</v>
      </c>
    </row>
    <row r="72" s="63" customFormat="true" ht="22.7" customHeight="true" spans="1:8">
      <c r="A72" s="67" t="s">
        <v>163</v>
      </c>
      <c r="B72" s="67" t="s">
        <v>164</v>
      </c>
      <c r="C72" s="46">
        <v>5</v>
      </c>
      <c r="D72" s="46">
        <v>1.765435</v>
      </c>
      <c r="E72" s="46">
        <v>1.765435</v>
      </c>
      <c r="F72" s="46">
        <v>100</v>
      </c>
      <c r="G72" s="46">
        <v>1.743951</v>
      </c>
      <c r="H72" s="46">
        <f t="shared" si="2"/>
        <v>101.231915346245</v>
      </c>
    </row>
    <row r="73" ht="22.7" customHeight="true" spans="1:8">
      <c r="A73" s="66" t="s">
        <v>165</v>
      </c>
      <c r="B73" s="66" t="s">
        <v>166</v>
      </c>
      <c r="C73" s="44">
        <v>462.72</v>
      </c>
      <c r="D73" s="44">
        <v>412.874144</v>
      </c>
      <c r="E73" s="44">
        <v>412.874144</v>
      </c>
      <c r="F73" s="44">
        <v>100</v>
      </c>
      <c r="G73" s="44">
        <v>443.586428</v>
      </c>
      <c r="H73" s="44">
        <f t="shared" si="2"/>
        <v>93.0763697756776</v>
      </c>
    </row>
    <row r="74" s="63" customFormat="true" ht="22.7" customHeight="true" spans="1:8">
      <c r="A74" s="67" t="s">
        <v>167</v>
      </c>
      <c r="B74" s="67" t="s">
        <v>168</v>
      </c>
      <c r="C74" s="46">
        <v>462.72</v>
      </c>
      <c r="D74" s="46">
        <v>412.874144</v>
      </c>
      <c r="E74" s="46">
        <v>412.874144</v>
      </c>
      <c r="F74" s="46">
        <v>100</v>
      </c>
      <c r="G74" s="46">
        <v>443.586428</v>
      </c>
      <c r="H74" s="46">
        <f t="shared" si="2"/>
        <v>93.0763697756776</v>
      </c>
    </row>
    <row r="75" ht="22.7" customHeight="true" spans="1:8">
      <c r="A75" s="66" t="s">
        <v>169</v>
      </c>
      <c r="B75" s="66" t="s">
        <v>170</v>
      </c>
      <c r="C75" s="44">
        <v>0</v>
      </c>
      <c r="D75" s="44">
        <v>12.696</v>
      </c>
      <c r="E75" s="44">
        <v>12.696</v>
      </c>
      <c r="F75" s="44">
        <v>100</v>
      </c>
      <c r="G75" s="44">
        <v>5.6056</v>
      </c>
      <c r="H75" s="44">
        <f t="shared" si="2"/>
        <v>226.487797916369</v>
      </c>
    </row>
    <row r="76" s="63" customFormat="true" ht="22.7" customHeight="true" spans="1:8">
      <c r="A76" s="67" t="s">
        <v>171</v>
      </c>
      <c r="B76" s="67" t="s">
        <v>172</v>
      </c>
      <c r="C76" s="46">
        <v>0</v>
      </c>
      <c r="D76" s="46">
        <v>12.696</v>
      </c>
      <c r="E76" s="46">
        <v>12.696</v>
      </c>
      <c r="F76" s="46">
        <v>100</v>
      </c>
      <c r="G76" s="46">
        <v>5.6056</v>
      </c>
      <c r="H76" s="46">
        <f t="shared" si="2"/>
        <v>226.487797916369</v>
      </c>
    </row>
    <row r="77" ht="22.7" customHeight="true" spans="1:8">
      <c r="A77" s="66" t="s">
        <v>173</v>
      </c>
      <c r="B77" s="66" t="s">
        <v>174</v>
      </c>
      <c r="C77" s="44">
        <v>2595</v>
      </c>
      <c r="D77" s="44">
        <v>77.550222</v>
      </c>
      <c r="E77" s="44">
        <v>77.550222</v>
      </c>
      <c r="F77" s="44">
        <v>100</v>
      </c>
      <c r="G77" s="44">
        <v>2365.41641</v>
      </c>
      <c r="H77" s="44">
        <f t="shared" si="2"/>
        <v>3.27850190233524</v>
      </c>
    </row>
    <row r="78" s="63" customFormat="true" ht="22.7" customHeight="true" spans="1:8">
      <c r="A78" s="67" t="s">
        <v>175</v>
      </c>
      <c r="B78" s="67" t="s">
        <v>174</v>
      </c>
      <c r="C78" s="46">
        <v>2595</v>
      </c>
      <c r="D78" s="46">
        <v>77.550222</v>
      </c>
      <c r="E78" s="46">
        <v>77.550222</v>
      </c>
      <c r="F78" s="46">
        <v>100</v>
      </c>
      <c r="G78" s="46">
        <v>2365.41641</v>
      </c>
      <c r="H78" s="46">
        <f t="shared" si="2"/>
        <v>3.27850190233524</v>
      </c>
    </row>
    <row r="79" ht="22.7" customHeight="true" spans="1:8">
      <c r="A79" s="66" t="s">
        <v>176</v>
      </c>
      <c r="B79" s="66" t="s">
        <v>177</v>
      </c>
      <c r="C79" s="44">
        <v>621.27</v>
      </c>
      <c r="D79" s="44">
        <v>547.060734</v>
      </c>
      <c r="E79" s="44">
        <v>547.060734</v>
      </c>
      <c r="F79" s="44">
        <v>100</v>
      </c>
      <c r="G79" s="44">
        <v>579.596539</v>
      </c>
      <c r="H79" s="44">
        <f t="shared" si="2"/>
        <v>94.3864735534592</v>
      </c>
    </row>
    <row r="80" ht="22.7" customHeight="true" spans="1:8">
      <c r="A80" s="66" t="s">
        <v>178</v>
      </c>
      <c r="B80" s="66" t="s">
        <v>179</v>
      </c>
      <c r="C80" s="44">
        <v>0</v>
      </c>
      <c r="D80" s="44">
        <v>0</v>
      </c>
      <c r="E80" s="44">
        <v>0</v>
      </c>
      <c r="F80" s="44" t="s">
        <v>29</v>
      </c>
      <c r="G80" s="44">
        <v>60</v>
      </c>
      <c r="H80" s="44">
        <f t="shared" si="2"/>
        <v>0</v>
      </c>
    </row>
    <row r="81" ht="22.7" customHeight="true" spans="1:8">
      <c r="A81" s="67" t="s">
        <v>180</v>
      </c>
      <c r="B81" s="67" t="s">
        <v>181</v>
      </c>
      <c r="C81" s="46">
        <v>0</v>
      </c>
      <c r="D81" s="46">
        <v>0</v>
      </c>
      <c r="E81" s="46">
        <v>0</v>
      </c>
      <c r="F81" s="46" t="s">
        <v>29</v>
      </c>
      <c r="G81" s="46">
        <v>60</v>
      </c>
      <c r="H81" s="46">
        <f t="shared" si="2"/>
        <v>0</v>
      </c>
    </row>
    <row r="82" ht="22.7" customHeight="true" spans="1:8">
      <c r="A82" s="66" t="s">
        <v>182</v>
      </c>
      <c r="B82" s="66" t="s">
        <v>183</v>
      </c>
      <c r="C82" s="44">
        <v>25</v>
      </c>
      <c r="D82" s="44">
        <v>4.9557</v>
      </c>
      <c r="E82" s="44">
        <v>4.9557</v>
      </c>
      <c r="F82" s="44">
        <v>100</v>
      </c>
      <c r="G82" s="44">
        <v>5.324886</v>
      </c>
      <c r="H82" s="44">
        <f t="shared" si="2"/>
        <v>93.0667811479908</v>
      </c>
    </row>
    <row r="83" s="63" customFormat="true" ht="22.7" customHeight="true" spans="1:8">
      <c r="A83" s="67" t="s">
        <v>184</v>
      </c>
      <c r="B83" s="67" t="s">
        <v>185</v>
      </c>
      <c r="C83" s="46">
        <v>25</v>
      </c>
      <c r="D83" s="46">
        <v>4.9557</v>
      </c>
      <c r="E83" s="46">
        <v>4.9557</v>
      </c>
      <c r="F83" s="46">
        <v>100</v>
      </c>
      <c r="G83" s="46">
        <v>5.324886</v>
      </c>
      <c r="H83" s="46">
        <f t="shared" si="2"/>
        <v>93.0667811479908</v>
      </c>
    </row>
    <row r="84" ht="22.7" customHeight="true" spans="1:8">
      <c r="A84" s="66" t="s">
        <v>186</v>
      </c>
      <c r="B84" s="66" t="s">
        <v>187</v>
      </c>
      <c r="C84" s="44">
        <v>226.96</v>
      </c>
      <c r="D84" s="44">
        <v>214.039449</v>
      </c>
      <c r="E84" s="44">
        <v>214.039449</v>
      </c>
      <c r="F84" s="44">
        <v>100</v>
      </c>
      <c r="G84" s="44">
        <v>204.48539</v>
      </c>
      <c r="H84" s="44">
        <f t="shared" si="2"/>
        <v>104.672245288526</v>
      </c>
    </row>
    <row r="85" s="63" customFormat="true" ht="22.7" customHeight="true" spans="1:8">
      <c r="A85" s="67" t="s">
        <v>188</v>
      </c>
      <c r="B85" s="67" t="s">
        <v>189</v>
      </c>
      <c r="C85" s="46">
        <v>64.3</v>
      </c>
      <c r="D85" s="46">
        <v>65.864799</v>
      </c>
      <c r="E85" s="46">
        <v>65.864799</v>
      </c>
      <c r="F85" s="46">
        <v>100</v>
      </c>
      <c r="G85" s="46">
        <v>61.18601</v>
      </c>
      <c r="H85" s="46">
        <f t="shared" si="2"/>
        <v>107.646828090277</v>
      </c>
    </row>
    <row r="86" s="63" customFormat="true" ht="22.7" customHeight="true" spans="1:8">
      <c r="A86" s="67" t="s">
        <v>190</v>
      </c>
      <c r="B86" s="67" t="s">
        <v>191</v>
      </c>
      <c r="C86" s="46">
        <v>162.66</v>
      </c>
      <c r="D86" s="46">
        <v>148.17465</v>
      </c>
      <c r="E86" s="46">
        <v>148.17465</v>
      </c>
      <c r="F86" s="46">
        <v>100</v>
      </c>
      <c r="G86" s="46">
        <v>143.29938</v>
      </c>
      <c r="H86" s="46">
        <f t="shared" si="2"/>
        <v>103.402157078419</v>
      </c>
    </row>
    <row r="87" ht="22.7" customHeight="true" spans="1:8">
      <c r="A87" s="66" t="s">
        <v>192</v>
      </c>
      <c r="B87" s="66" t="s">
        <v>193</v>
      </c>
      <c r="C87" s="44">
        <v>39.83</v>
      </c>
      <c r="D87" s="44">
        <v>37.526256</v>
      </c>
      <c r="E87" s="44">
        <v>37.526256</v>
      </c>
      <c r="F87" s="44">
        <v>100</v>
      </c>
      <c r="G87" s="44">
        <v>44.524153</v>
      </c>
      <c r="H87" s="44">
        <f t="shared" si="2"/>
        <v>84.2829194302697</v>
      </c>
    </row>
    <row r="88" s="63" customFormat="true" ht="22.7" customHeight="true" spans="1:8">
      <c r="A88" s="67" t="s">
        <v>194</v>
      </c>
      <c r="B88" s="67" t="s">
        <v>195</v>
      </c>
      <c r="C88" s="46">
        <v>39.83</v>
      </c>
      <c r="D88" s="46">
        <v>37.035756</v>
      </c>
      <c r="E88" s="46">
        <v>37.035756</v>
      </c>
      <c r="F88" s="46">
        <v>100</v>
      </c>
      <c r="G88" s="46">
        <v>44.524153</v>
      </c>
      <c r="H88" s="46">
        <f t="shared" si="2"/>
        <v>83.1812701748644</v>
      </c>
    </row>
    <row r="89" s="63" customFormat="true" ht="22.7" customHeight="true" spans="1:8">
      <c r="A89" s="67" t="s">
        <v>196</v>
      </c>
      <c r="B89" s="67" t="s">
        <v>197</v>
      </c>
      <c r="C89" s="46">
        <v>0</v>
      </c>
      <c r="D89" s="46">
        <v>0.4905</v>
      </c>
      <c r="E89" s="46">
        <v>0.4905</v>
      </c>
      <c r="F89" s="46">
        <v>100</v>
      </c>
      <c r="G89" s="46">
        <v>0</v>
      </c>
      <c r="H89" s="46" t="s">
        <v>29</v>
      </c>
    </row>
    <row r="90" ht="22.7" customHeight="true" spans="1:8">
      <c r="A90" s="66" t="s">
        <v>198</v>
      </c>
      <c r="B90" s="66" t="s">
        <v>199</v>
      </c>
      <c r="C90" s="44">
        <v>1.62</v>
      </c>
      <c r="D90" s="44">
        <v>0.2279</v>
      </c>
      <c r="E90" s="44">
        <v>0.2279</v>
      </c>
      <c r="F90" s="44">
        <v>100</v>
      </c>
      <c r="G90" s="44">
        <v>0.5829</v>
      </c>
      <c r="H90" s="44">
        <f t="shared" si="2"/>
        <v>39.0976153714188</v>
      </c>
    </row>
    <row r="91" s="63" customFormat="true" ht="22.7" customHeight="true" spans="1:8">
      <c r="A91" s="67" t="s">
        <v>200</v>
      </c>
      <c r="B91" s="67" t="s">
        <v>201</v>
      </c>
      <c r="C91" s="46">
        <v>1.62</v>
      </c>
      <c r="D91" s="46">
        <v>0.2279</v>
      </c>
      <c r="E91" s="46">
        <v>0.2279</v>
      </c>
      <c r="F91" s="46">
        <v>100</v>
      </c>
      <c r="G91" s="46">
        <v>0.5829</v>
      </c>
      <c r="H91" s="46">
        <f t="shared" si="2"/>
        <v>39.0976153714188</v>
      </c>
    </row>
    <row r="92" ht="22.7" customHeight="true" spans="1:8">
      <c r="A92" s="66" t="s">
        <v>202</v>
      </c>
      <c r="B92" s="66" t="s">
        <v>203</v>
      </c>
      <c r="C92" s="44">
        <v>327.86</v>
      </c>
      <c r="D92" s="44">
        <v>290.311429</v>
      </c>
      <c r="E92" s="44">
        <v>290.311429</v>
      </c>
      <c r="F92" s="44">
        <v>100</v>
      </c>
      <c r="G92" s="44">
        <v>264.67921</v>
      </c>
      <c r="H92" s="44">
        <f t="shared" si="2"/>
        <v>109.684258540744</v>
      </c>
    </row>
    <row r="93" s="63" customFormat="true" ht="22.7" customHeight="true" spans="1:8">
      <c r="A93" s="67" t="s">
        <v>204</v>
      </c>
      <c r="B93" s="67" t="s">
        <v>203</v>
      </c>
      <c r="C93" s="46">
        <v>327.86</v>
      </c>
      <c r="D93" s="46">
        <v>290.311429</v>
      </c>
      <c r="E93" s="46">
        <v>290.311429</v>
      </c>
      <c r="F93" s="46">
        <v>100</v>
      </c>
      <c r="G93" s="46">
        <v>264.67921</v>
      </c>
      <c r="H93" s="46">
        <f t="shared" si="2"/>
        <v>109.684258540744</v>
      </c>
    </row>
    <row r="94" ht="22.7" customHeight="true" spans="1:8">
      <c r="A94" s="66" t="s">
        <v>205</v>
      </c>
      <c r="B94" s="66" t="s">
        <v>206</v>
      </c>
      <c r="C94" s="44">
        <v>1804.76</v>
      </c>
      <c r="D94" s="44">
        <v>1483.849504</v>
      </c>
      <c r="E94" s="44">
        <v>1483.849504</v>
      </c>
      <c r="F94" s="44">
        <v>100</v>
      </c>
      <c r="G94" s="44">
        <v>1165.629181</v>
      </c>
      <c r="H94" s="44">
        <f t="shared" si="2"/>
        <v>127.300305121651</v>
      </c>
    </row>
    <row r="95" ht="22.7" customHeight="true" spans="1:8">
      <c r="A95" s="66" t="s">
        <v>207</v>
      </c>
      <c r="B95" s="66" t="s">
        <v>208</v>
      </c>
      <c r="C95" s="44">
        <v>1604.07</v>
      </c>
      <c r="D95" s="44">
        <v>1364.872381</v>
      </c>
      <c r="E95" s="44">
        <v>1364.872381</v>
      </c>
      <c r="F95" s="44">
        <v>100</v>
      </c>
      <c r="G95" s="44">
        <v>1152.168715</v>
      </c>
      <c r="H95" s="44">
        <f t="shared" si="2"/>
        <v>118.461156185793</v>
      </c>
    </row>
    <row r="96" s="63" customFormat="true" ht="22.7" customHeight="true" spans="1:8">
      <c r="A96" s="67" t="s">
        <v>209</v>
      </c>
      <c r="B96" s="67" t="s">
        <v>210</v>
      </c>
      <c r="C96" s="46">
        <v>1604.07</v>
      </c>
      <c r="D96" s="46">
        <v>1364.872381</v>
      </c>
      <c r="E96" s="46">
        <v>1364.872381</v>
      </c>
      <c r="F96" s="46">
        <v>100</v>
      </c>
      <c r="G96" s="46">
        <v>1152.168715</v>
      </c>
      <c r="H96" s="46">
        <f t="shared" si="2"/>
        <v>118.461156185793</v>
      </c>
    </row>
    <row r="97" ht="22.7" customHeight="true" spans="1:8">
      <c r="A97" s="66" t="s">
        <v>211</v>
      </c>
      <c r="B97" s="66" t="s">
        <v>212</v>
      </c>
      <c r="C97" s="44">
        <v>200.69</v>
      </c>
      <c r="D97" s="44">
        <v>118.977123</v>
      </c>
      <c r="E97" s="44">
        <v>118.977123</v>
      </c>
      <c r="F97" s="44">
        <v>100</v>
      </c>
      <c r="G97" s="44">
        <v>13.460466</v>
      </c>
      <c r="H97" s="44">
        <f t="shared" si="2"/>
        <v>883.900475659609</v>
      </c>
    </row>
    <row r="98" s="63" customFormat="true" ht="22.7" customHeight="true" spans="1:8">
      <c r="A98" s="67" t="s">
        <v>213</v>
      </c>
      <c r="B98" s="67" t="s">
        <v>214</v>
      </c>
      <c r="C98" s="46">
        <v>80.39</v>
      </c>
      <c r="D98" s="46">
        <v>9.202143</v>
      </c>
      <c r="E98" s="46">
        <v>9.202143</v>
      </c>
      <c r="F98" s="46">
        <v>100</v>
      </c>
      <c r="G98" s="46">
        <v>0.410466</v>
      </c>
      <c r="H98" s="46">
        <f t="shared" si="2"/>
        <v>2241.87703731856</v>
      </c>
    </row>
    <row r="99" s="63" customFormat="true" ht="22.7" customHeight="true" spans="1:8">
      <c r="A99" s="67" t="s">
        <v>215</v>
      </c>
      <c r="B99" s="67" t="s">
        <v>216</v>
      </c>
      <c r="C99" s="46">
        <v>120.3</v>
      </c>
      <c r="D99" s="46">
        <v>109.77498</v>
      </c>
      <c r="E99" s="46">
        <v>109.77498</v>
      </c>
      <c r="F99" s="46">
        <v>100</v>
      </c>
      <c r="G99" s="46">
        <v>13.05</v>
      </c>
      <c r="H99" s="46">
        <f t="shared" si="2"/>
        <v>841.187586206897</v>
      </c>
    </row>
    <row r="100" ht="22.7" customHeight="true" spans="1:8">
      <c r="A100" s="66" t="s">
        <v>217</v>
      </c>
      <c r="B100" s="66" t="s">
        <v>218</v>
      </c>
      <c r="C100" s="44">
        <v>5802.68</v>
      </c>
      <c r="D100" s="44">
        <v>5268.955953</v>
      </c>
      <c r="E100" s="44">
        <v>5268.955953</v>
      </c>
      <c r="F100" s="44">
        <v>100</v>
      </c>
      <c r="G100" s="44">
        <v>5109.924075</v>
      </c>
      <c r="H100" s="44">
        <f t="shared" si="2"/>
        <v>103.112216065559</v>
      </c>
    </row>
    <row r="101" ht="22.7" customHeight="true" spans="1:8">
      <c r="A101" s="66" t="s">
        <v>219</v>
      </c>
      <c r="B101" s="66" t="s">
        <v>220</v>
      </c>
      <c r="C101" s="44">
        <v>4471.31</v>
      </c>
      <c r="D101" s="44">
        <v>4282.32811</v>
      </c>
      <c r="E101" s="44">
        <v>4282.32811</v>
      </c>
      <c r="F101" s="44">
        <v>100</v>
      </c>
      <c r="G101" s="44">
        <v>4079.000176</v>
      </c>
      <c r="H101" s="44">
        <f t="shared" si="2"/>
        <v>104.984749331376</v>
      </c>
    </row>
    <row r="102" s="63" customFormat="true" ht="22.7" customHeight="true" spans="1:8">
      <c r="A102" s="67" t="s">
        <v>221</v>
      </c>
      <c r="B102" s="67" t="s">
        <v>45</v>
      </c>
      <c r="C102" s="46">
        <v>173.16</v>
      </c>
      <c r="D102" s="46">
        <v>157.515161</v>
      </c>
      <c r="E102" s="46">
        <v>157.515161</v>
      </c>
      <c r="F102" s="46">
        <v>100</v>
      </c>
      <c r="G102" s="46">
        <v>161.441371</v>
      </c>
      <c r="H102" s="46">
        <f t="shared" si="2"/>
        <v>97.5680273428798</v>
      </c>
    </row>
    <row r="103" s="63" customFormat="true" ht="22.7" customHeight="true" spans="1:8">
      <c r="A103" s="67" t="s">
        <v>222</v>
      </c>
      <c r="B103" s="67" t="s">
        <v>223</v>
      </c>
      <c r="C103" s="46">
        <v>70</v>
      </c>
      <c r="D103" s="46">
        <v>30.6908</v>
      </c>
      <c r="E103" s="46">
        <v>30.6908</v>
      </c>
      <c r="F103" s="46">
        <v>100</v>
      </c>
      <c r="G103" s="46">
        <v>28.1676</v>
      </c>
      <c r="H103" s="46">
        <f t="shared" si="2"/>
        <v>108.957809682046</v>
      </c>
    </row>
    <row r="104" s="63" customFormat="true" ht="22.7" customHeight="true" spans="1:8">
      <c r="A104" s="67" t="s">
        <v>224</v>
      </c>
      <c r="B104" s="67" t="s">
        <v>225</v>
      </c>
      <c r="C104" s="46">
        <v>4228.15</v>
      </c>
      <c r="D104" s="46">
        <v>4094.122149</v>
      </c>
      <c r="E104" s="46">
        <v>4094.122149</v>
      </c>
      <c r="F104" s="46">
        <v>100</v>
      </c>
      <c r="G104" s="46">
        <v>3889.391205</v>
      </c>
      <c r="H104" s="46">
        <f t="shared" si="2"/>
        <v>105.263830075432</v>
      </c>
    </row>
    <row r="105" ht="22.7" customHeight="true" spans="1:8">
      <c r="A105" s="66" t="s">
        <v>226</v>
      </c>
      <c r="B105" s="66" t="s">
        <v>227</v>
      </c>
      <c r="C105" s="44">
        <v>32.29</v>
      </c>
      <c r="D105" s="44">
        <v>6.002723</v>
      </c>
      <c r="E105" s="44">
        <v>6.002723</v>
      </c>
      <c r="F105" s="44">
        <v>100</v>
      </c>
      <c r="G105" s="44">
        <v>6.9895</v>
      </c>
      <c r="H105" s="44">
        <f t="shared" si="2"/>
        <v>85.8820087273768</v>
      </c>
    </row>
    <row r="106" s="63" customFormat="true" ht="22.7" customHeight="true" spans="1:8">
      <c r="A106" s="67" t="s">
        <v>228</v>
      </c>
      <c r="B106" s="67" t="s">
        <v>227</v>
      </c>
      <c r="C106" s="46">
        <v>32.29</v>
      </c>
      <c r="D106" s="46">
        <v>6.002723</v>
      </c>
      <c r="E106" s="46">
        <v>6.002723</v>
      </c>
      <c r="F106" s="46">
        <v>100</v>
      </c>
      <c r="G106" s="46">
        <v>6.9895</v>
      </c>
      <c r="H106" s="46">
        <f t="shared" si="2"/>
        <v>85.8820087273768</v>
      </c>
    </row>
    <row r="107" ht="22.7" customHeight="true" spans="1:8">
      <c r="A107" s="66" t="s">
        <v>229</v>
      </c>
      <c r="B107" s="66" t="s">
        <v>230</v>
      </c>
      <c r="C107" s="44">
        <v>110</v>
      </c>
      <c r="D107" s="44">
        <v>110</v>
      </c>
      <c r="E107" s="44">
        <v>110</v>
      </c>
      <c r="F107" s="44">
        <v>100</v>
      </c>
      <c r="G107" s="44">
        <v>131.205879</v>
      </c>
      <c r="H107" s="44">
        <f t="shared" si="2"/>
        <v>83.8377066930057</v>
      </c>
    </row>
    <row r="108" s="63" customFormat="true" ht="22.7" customHeight="true" spans="1:8">
      <c r="A108" s="67" t="s">
        <v>231</v>
      </c>
      <c r="B108" s="67" t="s">
        <v>232</v>
      </c>
      <c r="C108" s="46">
        <v>110</v>
      </c>
      <c r="D108" s="46">
        <v>110</v>
      </c>
      <c r="E108" s="46">
        <v>110</v>
      </c>
      <c r="F108" s="46">
        <v>100</v>
      </c>
      <c r="G108" s="46">
        <v>131.205879</v>
      </c>
      <c r="H108" s="46">
        <f t="shared" si="2"/>
        <v>83.8377066930057</v>
      </c>
    </row>
    <row r="109" ht="22.7" customHeight="true" spans="1:8">
      <c r="A109" s="66" t="s">
        <v>233</v>
      </c>
      <c r="B109" s="66" t="s">
        <v>234</v>
      </c>
      <c r="C109" s="44">
        <v>75.87</v>
      </c>
      <c r="D109" s="44">
        <v>60.718</v>
      </c>
      <c r="E109" s="44">
        <v>60.718</v>
      </c>
      <c r="F109" s="44">
        <v>100</v>
      </c>
      <c r="G109" s="44">
        <v>77.34902</v>
      </c>
      <c r="H109" s="44">
        <f t="shared" si="2"/>
        <v>78.4987321106331</v>
      </c>
    </row>
    <row r="110" s="63" customFormat="true" ht="22.7" customHeight="true" spans="1:8">
      <c r="A110" s="67" t="s">
        <v>235</v>
      </c>
      <c r="B110" s="67" t="s">
        <v>234</v>
      </c>
      <c r="C110" s="46">
        <v>75.87</v>
      </c>
      <c r="D110" s="46">
        <v>60.718</v>
      </c>
      <c r="E110" s="46">
        <v>60.718</v>
      </c>
      <c r="F110" s="46">
        <v>100</v>
      </c>
      <c r="G110" s="46">
        <v>77.34902</v>
      </c>
      <c r="H110" s="46">
        <f t="shared" si="2"/>
        <v>78.4987321106331</v>
      </c>
    </row>
    <row r="111" ht="22.7" customHeight="true" spans="1:8">
      <c r="A111" s="66" t="s">
        <v>236</v>
      </c>
      <c r="B111" s="66" t="s">
        <v>237</v>
      </c>
      <c r="C111" s="44">
        <v>1113.21</v>
      </c>
      <c r="D111" s="44">
        <v>809.90712</v>
      </c>
      <c r="E111" s="44">
        <v>809.90712</v>
      </c>
      <c r="F111" s="44">
        <v>100</v>
      </c>
      <c r="G111" s="44">
        <v>815.3795</v>
      </c>
      <c r="H111" s="44">
        <f t="shared" si="2"/>
        <v>99.3288548461177</v>
      </c>
    </row>
    <row r="112" s="63" customFormat="true" ht="22.7" customHeight="true" spans="1:8">
      <c r="A112" s="67" t="s">
        <v>238</v>
      </c>
      <c r="B112" s="67" t="s">
        <v>237</v>
      </c>
      <c r="C112" s="46">
        <v>1113.21</v>
      </c>
      <c r="D112" s="46">
        <v>809.90712</v>
      </c>
      <c r="E112" s="46">
        <v>809.90712</v>
      </c>
      <c r="F112" s="46">
        <v>100</v>
      </c>
      <c r="G112" s="46">
        <v>815.3795</v>
      </c>
      <c r="H112" s="46">
        <f t="shared" si="2"/>
        <v>99.3288548461177</v>
      </c>
    </row>
    <row r="113" ht="22.7" customHeight="true" spans="1:8">
      <c r="A113" s="66" t="s">
        <v>239</v>
      </c>
      <c r="B113" s="66" t="s">
        <v>240</v>
      </c>
      <c r="C113" s="44">
        <v>1735.66</v>
      </c>
      <c r="D113" s="44">
        <v>4476.587934</v>
      </c>
      <c r="E113" s="44">
        <v>4476.587934</v>
      </c>
      <c r="F113" s="44">
        <v>100</v>
      </c>
      <c r="G113" s="44">
        <v>6489.147891</v>
      </c>
      <c r="H113" s="44">
        <f t="shared" si="2"/>
        <v>68.9857591350124</v>
      </c>
    </row>
    <row r="114" ht="22.7" customHeight="true" spans="1:8">
      <c r="A114" s="66" t="s">
        <v>241</v>
      </c>
      <c r="B114" s="66" t="s">
        <v>242</v>
      </c>
      <c r="C114" s="44">
        <v>164.1</v>
      </c>
      <c r="D114" s="44">
        <v>188.668787</v>
      </c>
      <c r="E114" s="44">
        <v>188.668787</v>
      </c>
      <c r="F114" s="44">
        <v>100</v>
      </c>
      <c r="G114" s="44">
        <v>158.478896</v>
      </c>
      <c r="H114" s="44">
        <f t="shared" si="2"/>
        <v>119.049786288264</v>
      </c>
    </row>
    <row r="115" s="63" customFormat="true" ht="22.7" customHeight="true" spans="1:8">
      <c r="A115" s="67" t="s">
        <v>243</v>
      </c>
      <c r="B115" s="67" t="s">
        <v>61</v>
      </c>
      <c r="C115" s="46">
        <v>119.28</v>
      </c>
      <c r="D115" s="46">
        <v>102.464332</v>
      </c>
      <c r="E115" s="46">
        <v>102.464332</v>
      </c>
      <c r="F115" s="46">
        <v>100</v>
      </c>
      <c r="G115" s="46">
        <v>106.694675</v>
      </c>
      <c r="H115" s="46">
        <f t="shared" si="2"/>
        <v>96.0350945349428</v>
      </c>
    </row>
    <row r="116" s="63" customFormat="true" ht="22.7" customHeight="true" spans="1:8">
      <c r="A116" s="67" t="s">
        <v>244</v>
      </c>
      <c r="B116" s="67" t="s">
        <v>245</v>
      </c>
      <c r="C116" s="46">
        <v>14.63</v>
      </c>
      <c r="D116" s="46">
        <v>12.084694</v>
      </c>
      <c r="E116" s="46">
        <v>12.084694</v>
      </c>
      <c r="F116" s="46">
        <v>100</v>
      </c>
      <c r="G116" s="46">
        <v>0.528</v>
      </c>
      <c r="H116" s="46">
        <f t="shared" si="2"/>
        <v>2288.7678030303</v>
      </c>
    </row>
    <row r="117" s="63" customFormat="true" ht="22.7" customHeight="true" spans="1:8">
      <c r="A117" s="67" t="s">
        <v>246</v>
      </c>
      <c r="B117" s="67" t="s">
        <v>247</v>
      </c>
      <c r="C117" s="46">
        <v>1.6</v>
      </c>
      <c r="D117" s="46">
        <v>45.174761</v>
      </c>
      <c r="E117" s="46">
        <v>45.174761</v>
      </c>
      <c r="F117" s="46">
        <v>100</v>
      </c>
      <c r="G117" s="46">
        <v>21.194814</v>
      </c>
      <c r="H117" s="46">
        <f t="shared" si="2"/>
        <v>213.140634307996</v>
      </c>
    </row>
    <row r="118" s="63" customFormat="true" ht="22.7" customHeight="true" spans="1:8">
      <c r="A118" s="67" t="s">
        <v>248</v>
      </c>
      <c r="B118" s="67" t="s">
        <v>249</v>
      </c>
      <c r="C118" s="46">
        <v>0</v>
      </c>
      <c r="D118" s="46">
        <v>0.355</v>
      </c>
      <c r="E118" s="46">
        <v>0.355</v>
      </c>
      <c r="F118" s="46">
        <v>100</v>
      </c>
      <c r="G118" s="46">
        <v>0</v>
      </c>
      <c r="H118" s="46" t="s">
        <v>29</v>
      </c>
    </row>
    <row r="119" s="63" customFormat="true" ht="22.7" customHeight="true" spans="1:8">
      <c r="A119" s="67" t="s">
        <v>250</v>
      </c>
      <c r="B119" s="67" t="s">
        <v>251</v>
      </c>
      <c r="C119" s="46">
        <v>28.59</v>
      </c>
      <c r="D119" s="46">
        <v>28.59</v>
      </c>
      <c r="E119" s="46">
        <v>28.59</v>
      </c>
      <c r="F119" s="46">
        <v>100</v>
      </c>
      <c r="G119" s="46">
        <v>30.061407</v>
      </c>
      <c r="H119" s="46">
        <f t="shared" si="2"/>
        <v>95.1053289022699</v>
      </c>
    </row>
    <row r="120" ht="22.7" customHeight="true" spans="1:8">
      <c r="A120" s="66" t="s">
        <v>252</v>
      </c>
      <c r="B120" s="66" t="s">
        <v>253</v>
      </c>
      <c r="C120" s="44">
        <v>225.26</v>
      </c>
      <c r="D120" s="44">
        <v>218.38521</v>
      </c>
      <c r="E120" s="44">
        <v>218.38521</v>
      </c>
      <c r="F120" s="44">
        <v>100</v>
      </c>
      <c r="G120" s="44">
        <v>197.218672</v>
      </c>
      <c r="H120" s="44">
        <f t="shared" si="2"/>
        <v>110.732522324255</v>
      </c>
    </row>
    <row r="121" s="63" customFormat="true" ht="22.7" customHeight="true" spans="1:8">
      <c r="A121" s="67" t="s">
        <v>254</v>
      </c>
      <c r="B121" s="67" t="s">
        <v>255</v>
      </c>
      <c r="C121" s="46">
        <v>157.2</v>
      </c>
      <c r="D121" s="46">
        <v>136.86698</v>
      </c>
      <c r="E121" s="46">
        <v>136.86698</v>
      </c>
      <c r="F121" s="46">
        <v>100</v>
      </c>
      <c r="G121" s="46">
        <v>141.558672</v>
      </c>
      <c r="H121" s="46">
        <f t="shared" si="2"/>
        <v>96.6856908632203</v>
      </c>
    </row>
    <row r="122" s="63" customFormat="true" ht="22.7" customHeight="true" spans="1:8">
      <c r="A122" s="67" t="s">
        <v>256</v>
      </c>
      <c r="B122" s="67" t="s">
        <v>257</v>
      </c>
      <c r="C122" s="46">
        <v>55.66</v>
      </c>
      <c r="D122" s="46">
        <v>60.83</v>
      </c>
      <c r="E122" s="46">
        <v>60.83</v>
      </c>
      <c r="F122" s="46">
        <v>100</v>
      </c>
      <c r="G122" s="46">
        <v>0</v>
      </c>
      <c r="H122" s="46" t="s">
        <v>29</v>
      </c>
    </row>
    <row r="123" s="63" customFormat="true" ht="22.7" customHeight="true" spans="1:8">
      <c r="A123" s="67" t="s">
        <v>258</v>
      </c>
      <c r="B123" s="67" t="s">
        <v>259</v>
      </c>
      <c r="C123" s="46">
        <v>12.4</v>
      </c>
      <c r="D123" s="46">
        <v>20.68823</v>
      </c>
      <c r="E123" s="46">
        <v>20.68823</v>
      </c>
      <c r="F123" s="46">
        <v>100</v>
      </c>
      <c r="G123" s="46">
        <v>55.66</v>
      </c>
      <c r="H123" s="46">
        <f t="shared" si="2"/>
        <v>37.1689363995688</v>
      </c>
    </row>
    <row r="124" ht="22.7" customHeight="true" spans="1:8">
      <c r="A124" s="66" t="s">
        <v>260</v>
      </c>
      <c r="B124" s="66" t="s">
        <v>261</v>
      </c>
      <c r="C124" s="44">
        <v>1346.3</v>
      </c>
      <c r="D124" s="44">
        <v>4069.533937</v>
      </c>
      <c r="E124" s="44">
        <v>4069.533937</v>
      </c>
      <c r="F124" s="44">
        <v>100</v>
      </c>
      <c r="G124" s="44">
        <v>6133.450323</v>
      </c>
      <c r="H124" s="44">
        <f t="shared" si="2"/>
        <v>66.3498312155483</v>
      </c>
    </row>
    <row r="125" s="63" customFormat="true" ht="22.7" customHeight="true" spans="1:8">
      <c r="A125" s="67" t="s">
        <v>262</v>
      </c>
      <c r="B125" s="67" t="s">
        <v>263</v>
      </c>
      <c r="C125" s="46">
        <v>356.85</v>
      </c>
      <c r="D125" s="46">
        <v>460.528137</v>
      </c>
      <c r="E125" s="46">
        <v>460.528137</v>
      </c>
      <c r="F125" s="46">
        <v>100</v>
      </c>
      <c r="G125" s="46">
        <v>3604.198323</v>
      </c>
      <c r="H125" s="46">
        <f t="shared" si="2"/>
        <v>12.777547063966</v>
      </c>
    </row>
    <row r="126" s="63" customFormat="true" ht="22.7" customHeight="true" spans="1:8">
      <c r="A126" s="67" t="s">
        <v>264</v>
      </c>
      <c r="B126" s="67" t="s">
        <v>265</v>
      </c>
      <c r="C126" s="46">
        <v>0</v>
      </c>
      <c r="D126" s="46">
        <v>1478.0092</v>
      </c>
      <c r="E126" s="46">
        <v>1478.0092</v>
      </c>
      <c r="F126" s="46">
        <v>100</v>
      </c>
      <c r="G126" s="46">
        <v>1087.9772</v>
      </c>
      <c r="H126" s="46">
        <f t="shared" si="2"/>
        <v>135.849280665073</v>
      </c>
    </row>
    <row r="127" s="63" customFormat="true" ht="22.7" customHeight="true" spans="1:8">
      <c r="A127" s="67" t="s">
        <v>266</v>
      </c>
      <c r="B127" s="67" t="s">
        <v>267</v>
      </c>
      <c r="C127" s="46">
        <v>989.45</v>
      </c>
      <c r="D127" s="46">
        <v>2130.9966</v>
      </c>
      <c r="E127" s="46">
        <v>2130.9966</v>
      </c>
      <c r="F127" s="46">
        <v>100</v>
      </c>
      <c r="G127" s="46">
        <v>1441.2748</v>
      </c>
      <c r="H127" s="46">
        <f t="shared" si="2"/>
        <v>147.854982269863</v>
      </c>
    </row>
    <row r="128" ht="22.7" customHeight="true" spans="1:8">
      <c r="A128" s="66" t="s">
        <v>268</v>
      </c>
      <c r="B128" s="66" t="s">
        <v>269</v>
      </c>
      <c r="C128" s="44">
        <v>0</v>
      </c>
      <c r="D128" s="44">
        <v>37.8297</v>
      </c>
      <c r="E128" s="44">
        <v>37.8297</v>
      </c>
      <c r="F128" s="44">
        <v>100</v>
      </c>
      <c r="G128" s="44">
        <v>0</v>
      </c>
      <c r="H128" s="44" t="s">
        <v>29</v>
      </c>
    </row>
    <row r="129" ht="22.7" customHeight="true" spans="1:8">
      <c r="A129" s="66" t="s">
        <v>270</v>
      </c>
      <c r="B129" s="66" t="s">
        <v>271</v>
      </c>
      <c r="C129" s="44">
        <v>0</v>
      </c>
      <c r="D129" s="44">
        <v>37.8297</v>
      </c>
      <c r="E129" s="44">
        <v>37.8297</v>
      </c>
      <c r="F129" s="44">
        <v>100</v>
      </c>
      <c r="G129" s="44">
        <v>0</v>
      </c>
      <c r="H129" s="44" t="s">
        <v>29</v>
      </c>
    </row>
    <row r="130" s="63" customFormat="true" ht="22.7" customHeight="true" spans="1:8">
      <c r="A130" s="67" t="s">
        <v>272</v>
      </c>
      <c r="B130" s="67" t="s">
        <v>273</v>
      </c>
      <c r="C130" s="46">
        <v>0</v>
      </c>
      <c r="D130" s="46">
        <v>37.8297</v>
      </c>
      <c r="E130" s="46">
        <v>37.8297</v>
      </c>
      <c r="F130" s="46">
        <v>100</v>
      </c>
      <c r="G130" s="46">
        <v>0</v>
      </c>
      <c r="H130" s="46" t="s">
        <v>29</v>
      </c>
    </row>
    <row r="131" ht="22.7" customHeight="true" spans="1:8">
      <c r="A131" s="66" t="s">
        <v>274</v>
      </c>
      <c r="B131" s="66" t="s">
        <v>275</v>
      </c>
      <c r="C131" s="44">
        <v>17507.58</v>
      </c>
      <c r="D131" s="44">
        <v>17616.657785</v>
      </c>
      <c r="E131" s="44">
        <v>17616.657785</v>
      </c>
      <c r="F131" s="44">
        <v>100</v>
      </c>
      <c r="G131" s="44">
        <v>24168.834384</v>
      </c>
      <c r="H131" s="44">
        <f t="shared" si="2"/>
        <v>72.8899768400184</v>
      </c>
    </row>
    <row r="132" ht="22.7" customHeight="true" spans="1:8">
      <c r="A132" s="66" t="s">
        <v>276</v>
      </c>
      <c r="B132" s="66" t="s">
        <v>277</v>
      </c>
      <c r="C132" s="44">
        <v>17507.58</v>
      </c>
      <c r="D132" s="44">
        <v>17616.657785</v>
      </c>
      <c r="E132" s="44">
        <v>17616.657785</v>
      </c>
      <c r="F132" s="44">
        <v>100</v>
      </c>
      <c r="G132" s="44">
        <v>24168.834384</v>
      </c>
      <c r="H132" s="44">
        <f t="shared" si="2"/>
        <v>72.8899768400184</v>
      </c>
    </row>
    <row r="133" s="63" customFormat="true" ht="22.7" customHeight="true" spans="1:8">
      <c r="A133" s="67" t="s">
        <v>278</v>
      </c>
      <c r="B133" s="67" t="s">
        <v>279</v>
      </c>
      <c r="C133" s="46">
        <v>17507.58</v>
      </c>
      <c r="D133" s="46">
        <v>17616.657785</v>
      </c>
      <c r="E133" s="46">
        <v>17616.657785</v>
      </c>
      <c r="F133" s="46">
        <v>100</v>
      </c>
      <c r="G133" s="46">
        <v>24168.834384</v>
      </c>
      <c r="H133" s="46">
        <f t="shared" si="2"/>
        <v>72.8899768400184</v>
      </c>
    </row>
    <row r="134" ht="22.7" customHeight="true" spans="1:8">
      <c r="A134" s="66" t="s">
        <v>280</v>
      </c>
      <c r="B134" s="66" t="s">
        <v>281</v>
      </c>
      <c r="C134" s="44">
        <v>3493.24</v>
      </c>
      <c r="D134" s="44">
        <v>3540.3426</v>
      </c>
      <c r="E134" s="44">
        <v>3540.3426</v>
      </c>
      <c r="F134" s="44">
        <v>100</v>
      </c>
      <c r="G134" s="44">
        <v>2811.3</v>
      </c>
      <c r="H134" s="44">
        <f t="shared" si="2"/>
        <v>125.932579233806</v>
      </c>
    </row>
    <row r="135" ht="22.7" customHeight="true" spans="1:8">
      <c r="A135" s="66" t="s">
        <v>282</v>
      </c>
      <c r="B135" s="66" t="s">
        <v>283</v>
      </c>
      <c r="C135" s="44">
        <v>3493.24</v>
      </c>
      <c r="D135" s="44">
        <v>3537.96625</v>
      </c>
      <c r="E135" s="44">
        <v>3537.96625</v>
      </c>
      <c r="F135" s="44">
        <v>100</v>
      </c>
      <c r="G135" s="44">
        <v>2811.3</v>
      </c>
      <c r="H135" s="44">
        <f t="shared" ref="H135:H146" si="3">E135/G135*100</f>
        <v>125.848050723864</v>
      </c>
    </row>
    <row r="136" s="63" customFormat="true" ht="22.7" customHeight="true" spans="1:8">
      <c r="A136" s="67" t="s">
        <v>284</v>
      </c>
      <c r="B136" s="67" t="s">
        <v>285</v>
      </c>
      <c r="C136" s="46">
        <v>3493.24</v>
      </c>
      <c r="D136" s="46">
        <v>3537.96625</v>
      </c>
      <c r="E136" s="46">
        <v>3537.96625</v>
      </c>
      <c r="F136" s="46">
        <v>100</v>
      </c>
      <c r="G136" s="46">
        <v>2811.3</v>
      </c>
      <c r="H136" s="46">
        <f t="shared" si="3"/>
        <v>125.848050723864</v>
      </c>
    </row>
    <row r="137" ht="22.7" customHeight="true" spans="1:8">
      <c r="A137" s="66" t="s">
        <v>286</v>
      </c>
      <c r="B137" s="66" t="s">
        <v>287</v>
      </c>
      <c r="C137" s="44">
        <v>0</v>
      </c>
      <c r="D137" s="44">
        <v>2.37635</v>
      </c>
      <c r="E137" s="44">
        <v>2.37635</v>
      </c>
      <c r="F137" s="44">
        <v>100</v>
      </c>
      <c r="G137" s="44">
        <v>0</v>
      </c>
      <c r="H137" s="44" t="s">
        <v>29</v>
      </c>
    </row>
    <row r="138" s="63" customFormat="true" ht="22.7" customHeight="true" spans="1:8">
      <c r="A138" s="67" t="s">
        <v>288</v>
      </c>
      <c r="B138" s="67" t="s">
        <v>287</v>
      </c>
      <c r="C138" s="46">
        <v>0</v>
      </c>
      <c r="D138" s="46">
        <v>2.37635</v>
      </c>
      <c r="E138" s="46">
        <v>2.37635</v>
      </c>
      <c r="F138" s="46">
        <v>100</v>
      </c>
      <c r="G138" s="46">
        <v>0</v>
      </c>
      <c r="H138" s="46" t="s">
        <v>29</v>
      </c>
    </row>
    <row r="139" ht="22.7" customHeight="true" spans="1:8">
      <c r="A139" s="66" t="s">
        <v>289</v>
      </c>
      <c r="B139" s="66" t="s">
        <v>290</v>
      </c>
      <c r="C139" s="44">
        <v>50</v>
      </c>
      <c r="D139" s="44">
        <v>50</v>
      </c>
      <c r="E139" s="44">
        <v>50</v>
      </c>
      <c r="F139" s="44">
        <v>100</v>
      </c>
      <c r="G139" s="44">
        <v>50</v>
      </c>
      <c r="H139" s="44">
        <f t="shared" si="3"/>
        <v>100</v>
      </c>
    </row>
    <row r="140" ht="22.7" customHeight="true" spans="1:8">
      <c r="A140" s="66" t="s">
        <v>291</v>
      </c>
      <c r="B140" s="66" t="s">
        <v>292</v>
      </c>
      <c r="C140" s="44">
        <v>50</v>
      </c>
      <c r="D140" s="44">
        <v>50</v>
      </c>
      <c r="E140" s="44">
        <v>50</v>
      </c>
      <c r="F140" s="44">
        <v>100</v>
      </c>
      <c r="G140" s="44">
        <v>50</v>
      </c>
      <c r="H140" s="44">
        <f t="shared" si="3"/>
        <v>100</v>
      </c>
    </row>
    <row r="141" s="63" customFormat="true" ht="22.7" customHeight="true" spans="1:8">
      <c r="A141" s="67" t="s">
        <v>291</v>
      </c>
      <c r="B141" s="67" t="s">
        <v>292</v>
      </c>
      <c r="C141" s="46">
        <v>50</v>
      </c>
      <c r="D141" s="46">
        <v>50</v>
      </c>
      <c r="E141" s="46">
        <v>50</v>
      </c>
      <c r="F141" s="46">
        <v>100</v>
      </c>
      <c r="G141" s="46">
        <v>50</v>
      </c>
      <c r="H141" s="46">
        <f t="shared" si="3"/>
        <v>100</v>
      </c>
    </row>
    <row r="142" ht="22.7" customHeight="true" spans="1:8">
      <c r="A142" s="66" t="s">
        <v>293</v>
      </c>
      <c r="B142" s="66" t="s">
        <v>294</v>
      </c>
      <c r="C142" s="44">
        <v>546.78</v>
      </c>
      <c r="D142" s="44">
        <v>529.5456</v>
      </c>
      <c r="E142" s="44">
        <v>529.5456</v>
      </c>
      <c r="F142" s="44">
        <v>100</v>
      </c>
      <c r="G142" s="44">
        <v>597.4479</v>
      </c>
      <c r="H142" s="44">
        <f t="shared" si="3"/>
        <v>88.6346073021597</v>
      </c>
    </row>
    <row r="143" ht="22.7" customHeight="true" spans="1:8">
      <c r="A143" s="66" t="s">
        <v>295</v>
      </c>
      <c r="B143" s="66" t="s">
        <v>296</v>
      </c>
      <c r="C143" s="44">
        <v>546.78</v>
      </c>
      <c r="D143" s="44">
        <v>529.5456</v>
      </c>
      <c r="E143" s="44">
        <v>529.5456</v>
      </c>
      <c r="F143" s="44">
        <v>100</v>
      </c>
      <c r="G143" s="44">
        <v>597.4479</v>
      </c>
      <c r="H143" s="44">
        <f t="shared" si="3"/>
        <v>88.6346073021597</v>
      </c>
    </row>
    <row r="144" s="63" customFormat="true" ht="22.7" customHeight="true" spans="1:8">
      <c r="A144" s="67" t="s">
        <v>297</v>
      </c>
      <c r="B144" s="67" t="s">
        <v>298</v>
      </c>
      <c r="C144" s="46">
        <v>328.34</v>
      </c>
      <c r="D144" s="46">
        <v>311.3756</v>
      </c>
      <c r="E144" s="46">
        <v>311.3756</v>
      </c>
      <c r="F144" s="46">
        <v>100</v>
      </c>
      <c r="G144" s="46">
        <v>293.2479</v>
      </c>
      <c r="H144" s="46">
        <f t="shared" si="3"/>
        <v>106.181698146858</v>
      </c>
    </row>
    <row r="145" s="63" customFormat="true" ht="22.7" customHeight="true" spans="1:8">
      <c r="A145" s="67" t="s">
        <v>299</v>
      </c>
      <c r="B145" s="67" t="s">
        <v>300</v>
      </c>
      <c r="C145" s="46">
        <v>218.44</v>
      </c>
      <c r="D145" s="46">
        <v>218.17</v>
      </c>
      <c r="E145" s="46">
        <v>218.17</v>
      </c>
      <c r="F145" s="46">
        <v>100</v>
      </c>
      <c r="G145" s="46">
        <v>304.2</v>
      </c>
      <c r="H145" s="46">
        <f t="shared" si="3"/>
        <v>71.7192636423406</v>
      </c>
    </row>
    <row r="146" ht="22.7" customHeight="true" spans="1:8">
      <c r="A146" s="45"/>
      <c r="B146" s="43" t="s">
        <v>301</v>
      </c>
      <c r="C146" s="44">
        <v>43758.8</v>
      </c>
      <c r="D146" s="44">
        <v>41162.748983</v>
      </c>
      <c r="E146" s="44">
        <v>41162.748983</v>
      </c>
      <c r="F146" s="44">
        <v>100</v>
      </c>
      <c r="G146" s="44">
        <v>52261.746891</v>
      </c>
      <c r="H146" s="44">
        <f t="shared" si="3"/>
        <v>78.7626733351476</v>
      </c>
    </row>
    <row r="147" ht="22.7" customHeight="true" spans="1:8">
      <c r="A147" s="45"/>
      <c r="B147" s="43" t="s">
        <v>302</v>
      </c>
      <c r="C147" s="68">
        <v>0</v>
      </c>
      <c r="D147" s="68">
        <v>0</v>
      </c>
      <c r="E147" s="68">
        <v>0</v>
      </c>
      <c r="F147" s="69">
        <v>0</v>
      </c>
      <c r="G147" s="68">
        <v>0</v>
      </c>
      <c r="H147" s="46" t="s">
        <v>29</v>
      </c>
    </row>
    <row r="148" ht="22.7" customHeight="true" spans="1:8">
      <c r="A148" s="45"/>
      <c r="B148" s="43" t="s">
        <v>303</v>
      </c>
      <c r="C148" s="68">
        <v>0</v>
      </c>
      <c r="D148" s="46">
        <v>4519.549872</v>
      </c>
      <c r="E148" s="46">
        <v>4519.55</v>
      </c>
      <c r="F148" s="46">
        <v>100</v>
      </c>
      <c r="G148" s="46">
        <v>3493.24</v>
      </c>
      <c r="H148" s="46">
        <f t="shared" ref="H147:H151" si="4">E148/G148*100</f>
        <v>129.379888012275</v>
      </c>
    </row>
    <row r="149" ht="22.7" customHeight="true" spans="1:8">
      <c r="A149" s="45"/>
      <c r="B149" s="43" t="s">
        <v>304</v>
      </c>
      <c r="C149" s="68">
        <v>0</v>
      </c>
      <c r="D149" s="46">
        <v>733.098374</v>
      </c>
      <c r="E149" s="46">
        <v>733.1</v>
      </c>
      <c r="F149" s="46">
        <v>100</v>
      </c>
      <c r="G149" s="46">
        <v>1479.68</v>
      </c>
      <c r="H149" s="46">
        <f t="shared" si="4"/>
        <v>49.5444961072664</v>
      </c>
    </row>
    <row r="150" ht="22.7" customHeight="true" spans="1:8">
      <c r="A150" s="45"/>
      <c r="B150" s="43" t="s">
        <v>305</v>
      </c>
      <c r="C150" s="68">
        <v>0</v>
      </c>
      <c r="D150" s="46">
        <v>491.4</v>
      </c>
      <c r="E150" s="46">
        <v>491.4</v>
      </c>
      <c r="F150" s="46">
        <v>100</v>
      </c>
      <c r="G150" s="68">
        <v>0</v>
      </c>
      <c r="H150" s="46" t="s">
        <v>29</v>
      </c>
    </row>
    <row r="151" ht="22.7" customHeight="true" spans="1:8">
      <c r="A151" s="45"/>
      <c r="B151" s="43" t="s">
        <v>30</v>
      </c>
      <c r="C151" s="44">
        <v>43758.8</v>
      </c>
      <c r="D151" s="44">
        <v>46906.797229</v>
      </c>
      <c r="E151" s="44">
        <v>46906.798983</v>
      </c>
      <c r="F151" s="44">
        <v>100</v>
      </c>
      <c r="G151" s="44">
        <f>G146+G147+G148+G149+G150</f>
        <v>57234.666891</v>
      </c>
      <c r="H151" s="44">
        <f t="shared" si="4"/>
        <v>81.9552231732757</v>
      </c>
    </row>
    <row r="152" ht="14.25" customHeight="true"/>
  </sheetData>
  <autoFilter ref="A3:H151">
    <extLst/>
  </autoFilter>
  <mergeCells count="3">
    <mergeCell ref="A1:H1"/>
    <mergeCell ref="A2:B2"/>
    <mergeCell ref="G2:H2"/>
  </mergeCells>
  <pageMargins left="1.10199999809265" right="0.75" top="0.268999993801117" bottom="0.268999993801117"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32"/>
  <sheetViews>
    <sheetView workbookViewId="0">
      <pane ySplit="3" topLeftCell="A16" activePane="bottomLeft" state="frozen"/>
      <selection/>
      <selection pane="bottomLeft" activeCell="B29" sqref="B29:C29"/>
    </sheetView>
  </sheetViews>
  <sheetFormatPr defaultColWidth="10" defaultRowHeight="13.5" outlineLevelCol="3"/>
  <cols>
    <col min="1" max="1" width="36.25" customWidth="true"/>
    <col min="2" max="3" width="18" customWidth="true"/>
    <col min="4" max="4" width="55.25" customWidth="true"/>
    <col min="5" max="6" width="9.75" customWidth="true"/>
  </cols>
  <sheetData>
    <row r="1" ht="30.2" customHeight="true" spans="1:4">
      <c r="A1" s="30" t="s">
        <v>5</v>
      </c>
      <c r="B1" s="30"/>
      <c r="C1" s="30"/>
      <c r="D1" s="30"/>
    </row>
    <row r="2" ht="22.7" customHeight="true" spans="1:4">
      <c r="A2" s="7"/>
      <c r="B2" s="57"/>
      <c r="C2" s="57"/>
      <c r="D2" s="19" t="s">
        <v>306</v>
      </c>
    </row>
    <row r="3" ht="30.2" customHeight="true" spans="1:4">
      <c r="A3" s="9" t="s">
        <v>17</v>
      </c>
      <c r="B3" s="9" t="s">
        <v>18</v>
      </c>
      <c r="C3" s="9" t="s">
        <v>20</v>
      </c>
      <c r="D3" s="9" t="s">
        <v>307</v>
      </c>
    </row>
    <row r="4" ht="41.45" customHeight="true" spans="1:4">
      <c r="A4" s="58" t="s">
        <v>308</v>
      </c>
      <c r="B4" s="59">
        <v>2059.24</v>
      </c>
      <c r="C4" s="59">
        <v>1908.726932</v>
      </c>
      <c r="D4" s="60" t="s">
        <v>309</v>
      </c>
    </row>
    <row r="5" ht="30.95" customHeight="true" spans="1:4">
      <c r="A5" s="37" t="s">
        <v>310</v>
      </c>
      <c r="B5" s="61">
        <v>1511.95</v>
      </c>
      <c r="C5" s="61">
        <v>1324.219473</v>
      </c>
      <c r="D5" s="60" t="s">
        <v>311</v>
      </c>
    </row>
    <row r="6" ht="30.95" customHeight="true" spans="1:4">
      <c r="A6" s="37" t="s">
        <v>312</v>
      </c>
      <c r="B6" s="61">
        <v>211.47</v>
      </c>
      <c r="C6" s="61">
        <v>254.768059</v>
      </c>
      <c r="D6" s="60" t="s">
        <v>313</v>
      </c>
    </row>
    <row r="7" ht="30.95" customHeight="true" spans="1:4">
      <c r="A7" s="37" t="s">
        <v>314</v>
      </c>
      <c r="B7" s="61">
        <v>207</v>
      </c>
      <c r="C7" s="61">
        <v>196.2344</v>
      </c>
      <c r="D7" s="60" t="s">
        <v>315</v>
      </c>
    </row>
    <row r="8" ht="30.95" customHeight="true" spans="1:4">
      <c r="A8" s="37" t="s">
        <v>316</v>
      </c>
      <c r="B8" s="61">
        <v>128.82</v>
      </c>
      <c r="C8" s="61">
        <v>133.505</v>
      </c>
      <c r="D8" s="60" t="s">
        <v>317</v>
      </c>
    </row>
    <row r="9" ht="30.95" customHeight="true" spans="1:4">
      <c r="A9" s="58" t="s">
        <v>318</v>
      </c>
      <c r="B9" s="59">
        <v>305.7</v>
      </c>
      <c r="C9" s="59">
        <v>201.703293</v>
      </c>
      <c r="D9" s="60" t="s">
        <v>319</v>
      </c>
    </row>
    <row r="10" ht="30.95" customHeight="true" spans="1:4">
      <c r="A10" s="37" t="s">
        <v>320</v>
      </c>
      <c r="B10" s="61">
        <v>196.55</v>
      </c>
      <c r="C10" s="61">
        <v>161.148608</v>
      </c>
      <c r="D10" s="60" t="s">
        <v>321</v>
      </c>
    </row>
    <row r="11" ht="30.95" customHeight="true" spans="1:4">
      <c r="A11" s="37" t="s">
        <v>322</v>
      </c>
      <c r="B11" s="61">
        <v>5</v>
      </c>
      <c r="C11" s="61">
        <v>0</v>
      </c>
      <c r="D11" s="60" t="s">
        <v>323</v>
      </c>
    </row>
    <row r="12" ht="30.95" customHeight="true" spans="1:4">
      <c r="A12" s="37" t="s">
        <v>324</v>
      </c>
      <c r="B12" s="61">
        <v>5</v>
      </c>
      <c r="C12" s="61">
        <v>0</v>
      </c>
      <c r="D12" s="60" t="s">
        <v>325</v>
      </c>
    </row>
    <row r="13" ht="30.95" customHeight="true" spans="1:4">
      <c r="A13" s="37" t="s">
        <v>326</v>
      </c>
      <c r="B13" s="61">
        <v>7.4</v>
      </c>
      <c r="C13" s="61">
        <v>3.59535</v>
      </c>
      <c r="D13" s="60" t="s">
        <v>327</v>
      </c>
    </row>
    <row r="14" ht="30.95" customHeight="true" spans="1:4">
      <c r="A14" s="37" t="s">
        <v>328</v>
      </c>
      <c r="B14" s="61">
        <v>33.75</v>
      </c>
      <c r="C14" s="61">
        <v>14.205</v>
      </c>
      <c r="D14" s="60" t="s">
        <v>329</v>
      </c>
    </row>
    <row r="15" ht="30.95" customHeight="true" spans="1:4">
      <c r="A15" s="37" t="s">
        <v>330</v>
      </c>
      <c r="B15" s="61">
        <v>15</v>
      </c>
      <c r="C15" s="61">
        <v>8.9535</v>
      </c>
      <c r="D15" s="60" t="s">
        <v>331</v>
      </c>
    </row>
    <row r="16" ht="30.95" customHeight="true" spans="1:4">
      <c r="A16" s="37" t="s">
        <v>332</v>
      </c>
      <c r="B16" s="61">
        <v>10</v>
      </c>
      <c r="C16" s="61">
        <v>0</v>
      </c>
      <c r="D16" s="60" t="s">
        <v>333</v>
      </c>
    </row>
    <row r="17" ht="30.95" customHeight="true" spans="1:4">
      <c r="A17" s="37" t="s">
        <v>334</v>
      </c>
      <c r="B17" s="61">
        <v>14</v>
      </c>
      <c r="C17" s="61">
        <v>5.64386</v>
      </c>
      <c r="D17" s="60" t="s">
        <v>335</v>
      </c>
    </row>
    <row r="18" ht="34.7" customHeight="true" spans="1:4">
      <c r="A18" s="37" t="s">
        <v>336</v>
      </c>
      <c r="B18" s="61">
        <v>19</v>
      </c>
      <c r="C18" s="61">
        <v>8.156975</v>
      </c>
      <c r="D18" s="60" t="s">
        <v>337</v>
      </c>
    </row>
    <row r="19" ht="30.95" customHeight="true" spans="1:4">
      <c r="A19" s="37" t="s">
        <v>338</v>
      </c>
      <c r="B19" s="61">
        <v>0</v>
      </c>
      <c r="C19" s="61">
        <v>0</v>
      </c>
      <c r="D19" s="60" t="s">
        <v>339</v>
      </c>
    </row>
    <row r="20" ht="30.95" customHeight="true" spans="1:4">
      <c r="A20" s="58" t="s">
        <v>340</v>
      </c>
      <c r="B20" s="59">
        <v>13</v>
      </c>
      <c r="C20" s="59">
        <v>4.9297</v>
      </c>
      <c r="D20" s="60" t="s">
        <v>341</v>
      </c>
    </row>
    <row r="21" ht="30.95" customHeight="true" spans="1:4">
      <c r="A21" s="37" t="s">
        <v>342</v>
      </c>
      <c r="B21" s="61">
        <v>13</v>
      </c>
      <c r="C21" s="61">
        <v>4.9297</v>
      </c>
      <c r="D21" s="60" t="s">
        <v>343</v>
      </c>
    </row>
    <row r="22" ht="30.95" customHeight="true" spans="1:4">
      <c r="A22" s="37" t="s">
        <v>344</v>
      </c>
      <c r="B22" s="61">
        <v>0</v>
      </c>
      <c r="C22" s="61">
        <v>0</v>
      </c>
      <c r="D22" s="60" t="s">
        <v>345</v>
      </c>
    </row>
    <row r="23" ht="30.95" customHeight="true" spans="1:4">
      <c r="A23" s="58" t="s">
        <v>346</v>
      </c>
      <c r="B23" s="59">
        <v>2609.76</v>
      </c>
      <c r="C23" s="59">
        <v>2553.859362</v>
      </c>
      <c r="D23" s="60" t="s">
        <v>347</v>
      </c>
    </row>
    <row r="24" ht="30.95" customHeight="true" spans="1:4">
      <c r="A24" s="37" t="s">
        <v>348</v>
      </c>
      <c r="B24" s="61">
        <v>2428.46</v>
      </c>
      <c r="C24" s="61">
        <v>2403.493968</v>
      </c>
      <c r="D24" s="60" t="s">
        <v>349</v>
      </c>
    </row>
    <row r="25" ht="30.95" customHeight="true" spans="1:4">
      <c r="A25" s="37" t="s">
        <v>350</v>
      </c>
      <c r="B25" s="61">
        <v>181.3</v>
      </c>
      <c r="C25" s="61">
        <v>150.365394</v>
      </c>
      <c r="D25" s="60" t="s">
        <v>351</v>
      </c>
    </row>
    <row r="26" ht="30.95" customHeight="true" spans="1:4">
      <c r="A26" s="58" t="s">
        <v>352</v>
      </c>
      <c r="B26" s="59">
        <v>0</v>
      </c>
      <c r="C26" s="59">
        <v>0</v>
      </c>
      <c r="D26" s="60" t="s">
        <v>353</v>
      </c>
    </row>
    <row r="27" ht="30.95" customHeight="true" spans="1:4">
      <c r="A27" s="37" t="s">
        <v>354</v>
      </c>
      <c r="B27" s="61">
        <v>0</v>
      </c>
      <c r="C27" s="61">
        <v>0</v>
      </c>
      <c r="D27" s="60" t="s">
        <v>355</v>
      </c>
    </row>
    <row r="28" ht="30.95" customHeight="true" spans="1:4">
      <c r="A28" s="58" t="s">
        <v>356</v>
      </c>
      <c r="B28" s="59">
        <v>12.3</v>
      </c>
      <c r="C28" s="59">
        <v>6.238</v>
      </c>
      <c r="D28" s="60" t="s">
        <v>357</v>
      </c>
    </row>
    <row r="29" ht="30.95" customHeight="true" spans="1:4">
      <c r="A29" s="37" t="s">
        <v>358</v>
      </c>
      <c r="B29" s="61">
        <v>11.3</v>
      </c>
      <c r="C29" s="61">
        <v>5.29</v>
      </c>
      <c r="D29" s="60" t="s">
        <v>359</v>
      </c>
    </row>
    <row r="30" ht="30.95" customHeight="true" spans="1:4">
      <c r="A30" s="58" t="s">
        <v>360</v>
      </c>
      <c r="B30" s="59">
        <v>5000</v>
      </c>
      <c r="C30" s="59">
        <v>4675.457287</v>
      </c>
      <c r="D30" s="37"/>
    </row>
    <row r="31" ht="54.95" customHeight="true" spans="1:4">
      <c r="A31" s="62" t="s">
        <v>361</v>
      </c>
      <c r="B31" s="62"/>
      <c r="C31" s="62"/>
      <c r="D31" s="62"/>
    </row>
    <row r="32" ht="30.2" customHeight="true" spans="2:3">
      <c r="B32" s="17"/>
      <c r="C32" s="17"/>
    </row>
  </sheetData>
  <mergeCells count="2">
    <mergeCell ref="A1:D1"/>
    <mergeCell ref="A31:D31"/>
  </mergeCells>
  <pageMargins left="0.984000027179718" right="0.75" top="0.34799998998642" bottom="0.34799998998642" header="0" footer="0"/>
  <pageSetup paperSize="9" scale="56"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6"/>
  <sheetViews>
    <sheetView workbookViewId="0">
      <selection activeCell="F24" sqref="F24"/>
    </sheetView>
  </sheetViews>
  <sheetFormatPr defaultColWidth="10" defaultRowHeight="13.5" outlineLevelCol="6"/>
  <cols>
    <col min="1" max="1" width="26.75" customWidth="true"/>
    <col min="2" max="7" width="16.125" customWidth="true"/>
    <col min="8" max="8" width="9.75" customWidth="true"/>
  </cols>
  <sheetData>
    <row r="1" ht="41.45" customHeight="true" spans="1:7">
      <c r="A1" s="18" t="s">
        <v>6</v>
      </c>
      <c r="B1" s="18"/>
      <c r="C1" s="18"/>
      <c r="D1" s="18"/>
      <c r="E1" s="18"/>
      <c r="F1" s="18"/>
      <c r="G1" s="18"/>
    </row>
    <row r="2" ht="24.2" customHeight="true" spans="1:7">
      <c r="A2" s="7"/>
      <c r="B2" s="17"/>
      <c r="C2" s="17"/>
      <c r="D2" s="17"/>
      <c r="E2" s="17"/>
      <c r="F2" s="8" t="s">
        <v>16</v>
      </c>
      <c r="G2" s="8"/>
    </row>
    <row r="3" ht="39.2" customHeight="true" spans="1:7">
      <c r="A3" s="20" t="s">
        <v>17</v>
      </c>
      <c r="B3" s="20" t="s">
        <v>18</v>
      </c>
      <c r="C3" s="20" t="s">
        <v>19</v>
      </c>
      <c r="D3" s="20" t="s">
        <v>20</v>
      </c>
      <c r="E3" s="20" t="s">
        <v>21</v>
      </c>
      <c r="F3" s="20" t="s">
        <v>22</v>
      </c>
      <c r="G3" s="20" t="s">
        <v>23</v>
      </c>
    </row>
    <row r="4" ht="18.75" customHeight="true" spans="1:7">
      <c r="A4" s="51" t="s">
        <v>362</v>
      </c>
      <c r="B4" s="52">
        <v>0</v>
      </c>
      <c r="C4" s="52">
        <v>1638.38525</v>
      </c>
      <c r="D4" s="52">
        <v>1638.38525</v>
      </c>
      <c r="E4" s="56">
        <v>100</v>
      </c>
      <c r="F4" s="52">
        <v>2630.2</v>
      </c>
      <c r="G4" s="56">
        <f>D4/F4*100</f>
        <v>62.2912801307885</v>
      </c>
    </row>
    <row r="5" ht="18.75" customHeight="true" spans="1:7">
      <c r="A5" s="51"/>
      <c r="B5" s="53"/>
      <c r="C5" s="53"/>
      <c r="D5" s="53"/>
      <c r="E5" s="53"/>
      <c r="F5" s="52"/>
      <c r="G5" s="56"/>
    </row>
    <row r="6" ht="18.75" customHeight="true" spans="1:7">
      <c r="A6" s="51" t="s">
        <v>27</v>
      </c>
      <c r="B6" s="52">
        <v>92.9166</v>
      </c>
      <c r="C6" s="52">
        <v>92.9166</v>
      </c>
      <c r="D6" s="52">
        <v>92.9166</v>
      </c>
      <c r="E6" s="56">
        <v>100</v>
      </c>
      <c r="F6" s="52">
        <v>2.59</v>
      </c>
      <c r="G6" s="56">
        <f t="shared" ref="G5:G13" si="0">D6/F6*100</f>
        <v>3587.51351351351</v>
      </c>
    </row>
    <row r="7" ht="18.75" customHeight="true" spans="1:7">
      <c r="A7" s="51"/>
      <c r="B7" s="54"/>
      <c r="C7" s="54"/>
      <c r="D7" s="54"/>
      <c r="E7" s="56"/>
      <c r="F7" s="54"/>
      <c r="G7" s="56"/>
    </row>
    <row r="8" ht="18.75" customHeight="true" spans="1:7">
      <c r="A8" s="51"/>
      <c r="B8" s="54"/>
      <c r="C8" s="54"/>
      <c r="D8" s="54"/>
      <c r="E8" s="56"/>
      <c r="F8" s="54"/>
      <c r="G8" s="56"/>
    </row>
    <row r="9" ht="18.75" customHeight="true" spans="1:7">
      <c r="A9" s="51"/>
      <c r="B9" s="54"/>
      <c r="C9" s="54"/>
      <c r="D9" s="54"/>
      <c r="E9" s="56"/>
      <c r="F9" s="54"/>
      <c r="G9" s="56"/>
    </row>
    <row r="10" ht="18.75" customHeight="true" spans="1:7">
      <c r="A10" s="51"/>
      <c r="B10" s="54"/>
      <c r="C10" s="54"/>
      <c r="D10" s="54"/>
      <c r="E10" s="56"/>
      <c r="F10" s="54"/>
      <c r="G10" s="56"/>
    </row>
    <row r="11" ht="18.75" customHeight="true" spans="1:7">
      <c r="A11" s="13"/>
      <c r="B11" s="24"/>
      <c r="C11" s="24"/>
      <c r="D11" s="24"/>
      <c r="E11" s="24"/>
      <c r="F11" s="24"/>
      <c r="G11" s="56"/>
    </row>
    <row r="12" ht="18.75" customHeight="true" spans="1:7">
      <c r="A12" s="55"/>
      <c r="B12" s="54"/>
      <c r="C12" s="54"/>
      <c r="D12" s="54"/>
      <c r="E12" s="56"/>
      <c r="F12" s="54"/>
      <c r="G12" s="56"/>
    </row>
    <row r="13" ht="18.75" customHeight="true" spans="1:7">
      <c r="A13" s="55" t="s">
        <v>363</v>
      </c>
      <c r="B13" s="54">
        <v>92.9166</v>
      </c>
      <c r="C13" s="54">
        <v>1731.30185</v>
      </c>
      <c r="D13" s="54">
        <v>1731.30185</v>
      </c>
      <c r="E13" s="56">
        <v>100</v>
      </c>
      <c r="F13" s="52">
        <v>2632.79</v>
      </c>
      <c r="G13" s="56">
        <f t="shared" si="0"/>
        <v>65.7592079125187</v>
      </c>
    </row>
    <row r="14" ht="14.25" customHeight="true"/>
    <row r="15" ht="17.25" customHeight="true" spans="1:3">
      <c r="A15" s="29"/>
      <c r="B15" s="29"/>
      <c r="C15" s="29"/>
    </row>
    <row r="16" ht="14.25" customHeight="true" spans="1:1">
      <c r="A16" s="17" t="s">
        <v>364</v>
      </c>
    </row>
  </sheetData>
  <mergeCells count="3">
    <mergeCell ref="A1:G1"/>
    <mergeCell ref="F2:G2"/>
    <mergeCell ref="A15:C15"/>
  </mergeCells>
  <pageMargins left="0.75" right="0.75" top="0.39300000667572" bottom="0.268999993801117" header="0" footer="0"/>
  <pageSetup paperSize="9" scale="98"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19"/>
  <sheetViews>
    <sheetView workbookViewId="0">
      <selection activeCell="K11" sqref="K11"/>
    </sheetView>
  </sheetViews>
  <sheetFormatPr defaultColWidth="10" defaultRowHeight="13.5" outlineLevelCol="7"/>
  <cols>
    <col min="1" max="1" width="6.75" customWidth="true"/>
    <col min="2" max="2" width="27.875" customWidth="true"/>
    <col min="3" max="3" width="12.5" customWidth="true"/>
    <col min="4" max="4" width="15.25" customWidth="true"/>
    <col min="5" max="8" width="12.5" customWidth="true"/>
  </cols>
  <sheetData>
    <row r="1" ht="41.45" customHeight="true" spans="1:8">
      <c r="A1" s="17"/>
      <c r="B1" s="18" t="s">
        <v>7</v>
      </c>
      <c r="C1" s="18"/>
      <c r="D1" s="18"/>
      <c r="E1" s="18"/>
      <c r="F1" s="18"/>
      <c r="G1" s="18"/>
      <c r="H1" s="18"/>
    </row>
    <row r="2" ht="24.2" customHeight="true" spans="2:8">
      <c r="B2" s="35"/>
      <c r="C2" s="17"/>
      <c r="D2" s="17"/>
      <c r="E2" s="17"/>
      <c r="F2" s="17"/>
      <c r="G2" s="8" t="s">
        <v>16</v>
      </c>
      <c r="H2" s="8"/>
    </row>
    <row r="3" ht="40.7" customHeight="true" spans="1:8">
      <c r="A3" s="42" t="s">
        <v>31</v>
      </c>
      <c r="B3" s="42" t="s">
        <v>17</v>
      </c>
      <c r="C3" s="42" t="s">
        <v>18</v>
      </c>
      <c r="D3" s="42" t="s">
        <v>19</v>
      </c>
      <c r="E3" s="42" t="s">
        <v>20</v>
      </c>
      <c r="F3" s="42" t="s">
        <v>21</v>
      </c>
      <c r="G3" s="42" t="s">
        <v>22</v>
      </c>
      <c r="H3" s="42" t="s">
        <v>23</v>
      </c>
    </row>
    <row r="4" ht="22.7" customHeight="true" spans="1:8">
      <c r="A4" s="43" t="s">
        <v>217</v>
      </c>
      <c r="B4" s="43" t="s">
        <v>218</v>
      </c>
      <c r="C4" s="44">
        <v>92.9166</v>
      </c>
      <c r="D4" s="44">
        <v>1595.73405</v>
      </c>
      <c r="E4" s="44">
        <v>1595.73405</v>
      </c>
      <c r="F4" s="44">
        <v>100</v>
      </c>
      <c r="G4" s="44">
        <v>2189.9167</v>
      </c>
      <c r="H4" s="44">
        <f>E4/G4*100</f>
        <v>72.8673401138957</v>
      </c>
    </row>
    <row r="5" ht="22.7" customHeight="true" spans="1:8">
      <c r="A5" s="43" t="s">
        <v>365</v>
      </c>
      <c r="B5" s="43" t="s">
        <v>366</v>
      </c>
      <c r="C5" s="44">
        <v>90.9166</v>
      </c>
      <c r="D5" s="44">
        <v>1595.73405</v>
      </c>
      <c r="E5" s="44">
        <v>1595.73405</v>
      </c>
      <c r="F5" s="44">
        <v>100</v>
      </c>
      <c r="G5" s="44">
        <v>2189.9167</v>
      </c>
      <c r="H5" s="44">
        <f t="shared" ref="H5:H17" si="0">E5/G5*100</f>
        <v>72.8673401138957</v>
      </c>
    </row>
    <row r="6" ht="22.7" customHeight="true" spans="1:8">
      <c r="A6" s="45" t="s">
        <v>367</v>
      </c>
      <c r="B6" s="45" t="s">
        <v>368</v>
      </c>
      <c r="C6" s="46">
        <v>0</v>
      </c>
      <c r="D6" s="46">
        <v>541.6693</v>
      </c>
      <c r="E6" s="46">
        <v>541.6693</v>
      </c>
      <c r="F6" s="46">
        <v>100</v>
      </c>
      <c r="G6" s="46">
        <v>0</v>
      </c>
      <c r="H6" s="46" t="s">
        <v>29</v>
      </c>
    </row>
    <row r="7" ht="22.7" customHeight="true" spans="1:8">
      <c r="A7" s="45" t="s">
        <v>369</v>
      </c>
      <c r="B7" s="45" t="s">
        <v>370</v>
      </c>
      <c r="C7" s="46">
        <v>0</v>
      </c>
      <c r="D7" s="46">
        <v>716.7374</v>
      </c>
      <c r="E7" s="46">
        <v>716.7374</v>
      </c>
      <c r="F7" s="46">
        <v>100</v>
      </c>
      <c r="G7" s="46">
        <v>2174.7167</v>
      </c>
      <c r="H7" s="46">
        <f t="shared" si="0"/>
        <v>32.9577365180485</v>
      </c>
    </row>
    <row r="8" ht="22.7" customHeight="true" spans="1:8">
      <c r="A8" s="45" t="s">
        <v>371</v>
      </c>
      <c r="B8" s="45" t="s">
        <v>372</v>
      </c>
      <c r="C8" s="46">
        <v>90.3225</v>
      </c>
      <c r="D8" s="46">
        <v>337.12355</v>
      </c>
      <c r="E8" s="46">
        <v>337.12355</v>
      </c>
      <c r="F8" s="46">
        <v>100</v>
      </c>
      <c r="G8" s="46">
        <v>15.2</v>
      </c>
      <c r="H8" s="46">
        <f t="shared" si="0"/>
        <v>2217.91809210526</v>
      </c>
    </row>
    <row r="9" ht="22.7" customHeight="true" spans="1:8">
      <c r="A9" s="45" t="s">
        <v>373</v>
      </c>
      <c r="B9" s="45" t="s">
        <v>374</v>
      </c>
      <c r="C9" s="46">
        <v>0.5941</v>
      </c>
      <c r="D9" s="46">
        <v>0.2038</v>
      </c>
      <c r="E9" s="46">
        <v>0.2038</v>
      </c>
      <c r="F9" s="46">
        <v>100</v>
      </c>
      <c r="G9" s="46">
        <v>0</v>
      </c>
      <c r="H9" s="46" t="s">
        <v>29</v>
      </c>
    </row>
    <row r="10" ht="22.7" customHeight="true" spans="1:8">
      <c r="A10" s="43" t="s">
        <v>375</v>
      </c>
      <c r="B10" s="43" t="s">
        <v>376</v>
      </c>
      <c r="C10" s="44">
        <v>2</v>
      </c>
      <c r="D10" s="44">
        <v>1.2275</v>
      </c>
      <c r="E10" s="44">
        <v>1.2275</v>
      </c>
      <c r="F10" s="44">
        <v>100</v>
      </c>
      <c r="G10" s="44">
        <v>349.96</v>
      </c>
      <c r="H10" s="44">
        <f t="shared" si="0"/>
        <v>0.35075437192822</v>
      </c>
    </row>
    <row r="11" ht="22.7" customHeight="true" spans="1:8">
      <c r="A11" s="43" t="s">
        <v>377</v>
      </c>
      <c r="B11" s="43" t="s">
        <v>378</v>
      </c>
      <c r="C11" s="44">
        <v>2</v>
      </c>
      <c r="D11" s="44">
        <v>1.2275</v>
      </c>
      <c r="E11" s="44">
        <v>1.2275</v>
      </c>
      <c r="F11" s="44">
        <v>100</v>
      </c>
      <c r="G11" s="44">
        <v>349.96</v>
      </c>
      <c r="H11" s="44">
        <f t="shared" si="0"/>
        <v>0.35075437192822</v>
      </c>
    </row>
    <row r="12" ht="22.7" customHeight="true" spans="1:8">
      <c r="A12" s="45" t="s">
        <v>379</v>
      </c>
      <c r="B12" s="45" t="s">
        <v>380</v>
      </c>
      <c r="C12" s="46">
        <v>2</v>
      </c>
      <c r="D12" s="46">
        <v>1.2275</v>
      </c>
      <c r="E12" s="46">
        <v>1.2275</v>
      </c>
      <c r="F12" s="46">
        <v>100</v>
      </c>
      <c r="G12" s="46">
        <v>349.96</v>
      </c>
      <c r="H12" s="46">
        <f t="shared" si="0"/>
        <v>0.35075437192822</v>
      </c>
    </row>
    <row r="13" ht="22.7" customHeight="true" spans="1:8">
      <c r="A13" s="45"/>
      <c r="B13" s="45"/>
      <c r="C13" s="46"/>
      <c r="D13" s="46"/>
      <c r="E13" s="46"/>
      <c r="F13" s="46"/>
      <c r="G13" s="46"/>
      <c r="H13" s="44"/>
    </row>
    <row r="14" ht="24.2" customHeight="true" spans="1:8">
      <c r="A14" s="45"/>
      <c r="B14" s="47"/>
      <c r="C14" s="48"/>
      <c r="D14" s="48"/>
      <c r="E14" s="48"/>
      <c r="F14" s="46"/>
      <c r="G14" s="50"/>
      <c r="H14" s="44"/>
    </row>
    <row r="15" ht="24.2" customHeight="true" spans="1:8">
      <c r="A15" s="45"/>
      <c r="B15" s="49" t="s">
        <v>302</v>
      </c>
      <c r="C15" s="48">
        <v>0</v>
      </c>
      <c r="D15" s="48">
        <v>0</v>
      </c>
      <c r="E15" s="48">
        <v>0</v>
      </c>
      <c r="F15" s="46">
        <v>100</v>
      </c>
      <c r="G15" s="50">
        <v>0</v>
      </c>
      <c r="H15" s="46" t="s">
        <v>29</v>
      </c>
    </row>
    <row r="16" ht="24.2" customHeight="true" spans="1:8">
      <c r="A16" s="45"/>
      <c r="B16" s="49" t="s">
        <v>304</v>
      </c>
      <c r="C16" s="48">
        <v>0</v>
      </c>
      <c r="D16" s="48">
        <v>134.3403</v>
      </c>
      <c r="E16" s="48">
        <v>134.3403</v>
      </c>
      <c r="F16" s="46">
        <v>100</v>
      </c>
      <c r="G16" s="48">
        <v>92.92</v>
      </c>
      <c r="H16" s="46">
        <f t="shared" si="0"/>
        <v>144.576302195437</v>
      </c>
    </row>
    <row r="17" ht="24.2" customHeight="true" spans="1:8">
      <c r="A17" s="45"/>
      <c r="B17" s="49" t="s">
        <v>381</v>
      </c>
      <c r="C17" s="44">
        <v>92.9166</v>
      </c>
      <c r="D17" s="44">
        <v>1731.30185</v>
      </c>
      <c r="E17" s="44">
        <v>1731.30185</v>
      </c>
      <c r="F17" s="44">
        <v>100</v>
      </c>
      <c r="G17" s="44">
        <v>2632.79</v>
      </c>
      <c r="H17" s="44">
        <f t="shared" si="0"/>
        <v>65.7592079125187</v>
      </c>
    </row>
    <row r="18" ht="14.25" customHeight="true"/>
    <row r="19" ht="18" customHeight="true" spans="2:4">
      <c r="B19" s="29"/>
      <c r="C19" s="29"/>
      <c r="D19" s="29"/>
    </row>
  </sheetData>
  <mergeCells count="3">
    <mergeCell ref="B1:H1"/>
    <mergeCell ref="G2:H2"/>
    <mergeCell ref="B19:D19"/>
  </mergeCells>
  <pageMargins left="0.75" right="0.75" top="0.39300000667572" bottom="0.268999993801117"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10"/>
  <sheetViews>
    <sheetView workbookViewId="0">
      <selection activeCell="A16" sqref="A16"/>
    </sheetView>
  </sheetViews>
  <sheetFormatPr defaultColWidth="10" defaultRowHeight="13.5" outlineLevelCol="5"/>
  <cols>
    <col min="1" max="1" width="49.25" customWidth="true"/>
    <col min="2" max="2" width="17.25" customWidth="true"/>
    <col min="3" max="3" width="18.875" customWidth="true"/>
    <col min="4" max="6" width="17.25" customWidth="true"/>
    <col min="7" max="7" width="9.75" customWidth="true"/>
  </cols>
  <sheetData>
    <row r="1" ht="49.7" customHeight="true" spans="1:6">
      <c r="A1" s="39" t="s">
        <v>382</v>
      </c>
      <c r="B1" s="39"/>
      <c r="C1" s="39"/>
      <c r="D1" s="39"/>
      <c r="E1" s="39"/>
      <c r="F1" s="39"/>
    </row>
    <row r="2" ht="24.95" customHeight="true" spans="1:6">
      <c r="A2" s="7"/>
      <c r="B2" s="4"/>
      <c r="D2" s="4"/>
      <c r="E2" s="19" t="s">
        <v>16</v>
      </c>
      <c r="F2" s="19"/>
    </row>
    <row r="3" ht="33.95" customHeight="true" spans="1:6">
      <c r="A3" s="20" t="s">
        <v>383</v>
      </c>
      <c r="B3" s="20" t="s">
        <v>18</v>
      </c>
      <c r="C3" s="20" t="s">
        <v>19</v>
      </c>
      <c r="D3" s="20" t="s">
        <v>20</v>
      </c>
      <c r="E3" s="20" t="s">
        <v>21</v>
      </c>
      <c r="F3" s="20" t="s">
        <v>23</v>
      </c>
    </row>
    <row r="4" ht="23.45" customHeight="true" spans="1:6">
      <c r="A4" s="40" t="s">
        <v>384</v>
      </c>
      <c r="B4" s="31"/>
      <c r="C4" s="31"/>
      <c r="D4" s="31"/>
      <c r="E4" s="31"/>
      <c r="F4" s="31"/>
    </row>
    <row r="5" ht="23.45" customHeight="true" spans="1:6">
      <c r="A5" s="41" t="s">
        <v>385</v>
      </c>
      <c r="B5" s="31"/>
      <c r="C5" s="31"/>
      <c r="D5" s="31"/>
      <c r="E5" s="31"/>
      <c r="F5" s="31"/>
    </row>
    <row r="6" ht="23.45" customHeight="true" spans="1:6">
      <c r="A6" s="41"/>
      <c r="B6" s="31"/>
      <c r="C6" s="31"/>
      <c r="D6" s="31"/>
      <c r="E6" s="31"/>
      <c r="F6" s="31"/>
    </row>
    <row r="7" ht="23.45" customHeight="true" spans="1:6">
      <c r="A7" s="40" t="s">
        <v>386</v>
      </c>
      <c r="B7" s="31"/>
      <c r="C7" s="31"/>
      <c r="D7" s="31"/>
      <c r="E7" s="31"/>
      <c r="F7" s="31"/>
    </row>
    <row r="8" ht="23.45" customHeight="true" spans="1:6">
      <c r="A8" s="40" t="s">
        <v>387</v>
      </c>
      <c r="B8" s="31"/>
      <c r="C8" s="31"/>
      <c r="D8" s="31"/>
      <c r="E8" s="31"/>
      <c r="F8" s="31"/>
    </row>
    <row r="9" ht="14.25" customHeight="true" spans="1:6">
      <c r="A9" s="29"/>
      <c r="B9" s="4"/>
      <c r="D9" s="4"/>
      <c r="E9" s="4"/>
      <c r="F9" s="4"/>
    </row>
    <row r="10" ht="21.95" customHeight="true" spans="1:6">
      <c r="A10" s="29" t="s">
        <v>388</v>
      </c>
      <c r="B10" s="4"/>
      <c r="D10" s="4"/>
      <c r="E10" s="4"/>
      <c r="F10" s="4"/>
    </row>
  </sheetData>
  <mergeCells count="2">
    <mergeCell ref="A1:F1"/>
    <mergeCell ref="E2:F2"/>
  </mergeCells>
  <pageMargins left="0.75" right="0.75" top="0.268999993801117" bottom="0.268999993801117" header="0" footer="0"/>
  <pageSetup paperSize="9" scale="8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12"/>
  <sheetViews>
    <sheetView workbookViewId="0">
      <selection activeCell="A16" sqref="A16"/>
    </sheetView>
  </sheetViews>
  <sheetFormatPr defaultColWidth="10" defaultRowHeight="13.5" outlineLevelCol="5"/>
  <cols>
    <col min="1" max="1" width="49.25" customWidth="true"/>
    <col min="2" max="2" width="17.25" customWidth="true"/>
    <col min="3" max="3" width="19" customWidth="true"/>
    <col min="4" max="6" width="17.25" customWidth="true"/>
    <col min="7" max="7" width="9.75" customWidth="true"/>
  </cols>
  <sheetData>
    <row r="1" ht="49.7" customHeight="true" spans="1:6">
      <c r="A1" s="39" t="s">
        <v>389</v>
      </c>
      <c r="B1" s="39"/>
      <c r="C1" s="39"/>
      <c r="D1" s="39"/>
      <c r="E1" s="39"/>
      <c r="F1" s="39"/>
    </row>
    <row r="2" ht="24.95" customHeight="true" spans="1:6">
      <c r="A2" s="7"/>
      <c r="B2" s="4"/>
      <c r="D2" s="4"/>
      <c r="E2" s="19" t="s">
        <v>16</v>
      </c>
      <c r="F2" s="19"/>
    </row>
    <row r="3" ht="33.95" customHeight="true" spans="1:6">
      <c r="A3" s="20" t="s">
        <v>383</v>
      </c>
      <c r="B3" s="20" t="s">
        <v>18</v>
      </c>
      <c r="C3" s="20" t="s">
        <v>19</v>
      </c>
      <c r="D3" s="20" t="s">
        <v>20</v>
      </c>
      <c r="E3" s="20" t="s">
        <v>21</v>
      </c>
      <c r="F3" s="20" t="s">
        <v>23</v>
      </c>
    </row>
    <row r="4" ht="23.45" customHeight="true" spans="1:6">
      <c r="A4" s="40" t="s">
        <v>390</v>
      </c>
      <c r="B4" s="31"/>
      <c r="C4" s="13"/>
      <c r="D4" s="31"/>
      <c r="E4" s="31"/>
      <c r="F4" s="31"/>
    </row>
    <row r="5" ht="23.45" customHeight="true" spans="1:6">
      <c r="A5" s="40" t="s">
        <v>391</v>
      </c>
      <c r="B5" s="31"/>
      <c r="C5" s="13"/>
      <c r="D5" s="31"/>
      <c r="E5" s="31"/>
      <c r="F5" s="31"/>
    </row>
    <row r="6" ht="23.45" customHeight="true" spans="1:6">
      <c r="A6" s="41" t="s">
        <v>392</v>
      </c>
      <c r="B6" s="31"/>
      <c r="C6" s="13"/>
      <c r="D6" s="31"/>
      <c r="E6" s="31"/>
      <c r="F6" s="31"/>
    </row>
    <row r="7" ht="23.45" customHeight="true" spans="1:6">
      <c r="A7" s="41"/>
      <c r="B7" s="31"/>
      <c r="C7" s="13"/>
      <c r="D7" s="31"/>
      <c r="E7" s="31"/>
      <c r="F7" s="31"/>
    </row>
    <row r="8" ht="23.45" customHeight="true" spans="1:6">
      <c r="A8" s="40" t="s">
        <v>393</v>
      </c>
      <c r="B8" s="31"/>
      <c r="C8" s="13"/>
      <c r="D8" s="31"/>
      <c r="E8" s="31"/>
      <c r="F8" s="31"/>
    </row>
    <row r="9" ht="23.45" customHeight="true" spans="1:6">
      <c r="A9" s="40" t="s">
        <v>302</v>
      </c>
      <c r="B9" s="31"/>
      <c r="C9" s="13"/>
      <c r="D9" s="31"/>
      <c r="E9" s="31"/>
      <c r="F9" s="31"/>
    </row>
    <row r="10" ht="23.45" customHeight="true" spans="1:6">
      <c r="A10" s="40" t="s">
        <v>394</v>
      </c>
      <c r="B10" s="31"/>
      <c r="C10" s="13"/>
      <c r="D10" s="31"/>
      <c r="E10" s="31"/>
      <c r="F10" s="31"/>
    </row>
    <row r="11" ht="14.25" customHeight="true" spans="1:6">
      <c r="A11" s="29"/>
      <c r="B11" s="4"/>
      <c r="D11" s="4"/>
      <c r="E11" s="4"/>
      <c r="F11" s="4"/>
    </row>
    <row r="12" ht="21.95" customHeight="true" spans="1:6">
      <c r="A12" s="29" t="s">
        <v>395</v>
      </c>
      <c r="B12" s="4"/>
      <c r="D12" s="4"/>
      <c r="E12" s="4"/>
      <c r="F12" s="4"/>
    </row>
  </sheetData>
  <mergeCells count="2">
    <mergeCell ref="A1:F1"/>
    <mergeCell ref="E2:F2"/>
  </mergeCells>
  <pageMargins left="0.75" right="0.75" top="0.268999993801117" bottom="0.268999993801117" header="0" footer="0"/>
  <pageSetup paperSize="9" scale="88"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7"/>
  <sheetViews>
    <sheetView workbookViewId="0">
      <pane ySplit="3" topLeftCell="A4" activePane="bottomLeft" state="frozen"/>
      <selection/>
      <selection pane="bottomLeft" activeCell="A14" sqref="A14"/>
    </sheetView>
  </sheetViews>
  <sheetFormatPr defaultColWidth="10" defaultRowHeight="13.5" outlineLevelRow="6" outlineLevelCol="5"/>
  <cols>
    <col min="1" max="1" width="51.875" customWidth="true"/>
    <col min="2" max="6" width="15.875" customWidth="true"/>
    <col min="7" max="7" width="9.75" customWidth="true"/>
  </cols>
  <sheetData>
    <row r="1" ht="44.45" customHeight="true" spans="1:6">
      <c r="A1" s="18" t="s">
        <v>10</v>
      </c>
      <c r="B1" s="18"/>
      <c r="C1" s="18"/>
      <c r="D1" s="18"/>
      <c r="E1" s="18"/>
      <c r="F1" s="18"/>
    </row>
    <row r="2" ht="44.45" customHeight="true" spans="1:6">
      <c r="A2" s="7"/>
      <c r="B2" s="36"/>
      <c r="C2" s="36"/>
      <c r="D2" s="36"/>
      <c r="E2" s="19" t="s">
        <v>16</v>
      </c>
      <c r="F2" s="19"/>
    </row>
    <row r="3" ht="44.45" customHeight="true" spans="1:6">
      <c r="A3" s="20" t="s">
        <v>17</v>
      </c>
      <c r="B3" s="20" t="s">
        <v>18</v>
      </c>
      <c r="C3" s="20" t="s">
        <v>19</v>
      </c>
      <c r="D3" s="20" t="s">
        <v>20</v>
      </c>
      <c r="E3" s="20" t="s">
        <v>21</v>
      </c>
      <c r="F3" s="20" t="s">
        <v>23</v>
      </c>
    </row>
    <row r="4" ht="24.2" customHeight="true" spans="1:6">
      <c r="A4" s="37" t="s">
        <v>396</v>
      </c>
      <c r="B4" s="38"/>
      <c r="C4" s="38"/>
      <c r="D4" s="38"/>
      <c r="E4" s="38"/>
      <c r="F4" s="38"/>
    </row>
    <row r="5" ht="24.2" customHeight="true" spans="1:6">
      <c r="A5" s="37" t="s">
        <v>397</v>
      </c>
      <c r="B5" s="38"/>
      <c r="C5" s="38"/>
      <c r="D5" s="38"/>
      <c r="E5" s="38"/>
      <c r="F5" s="38"/>
    </row>
    <row r="6" spans="1:6">
      <c r="A6" s="35"/>
      <c r="B6" s="36"/>
      <c r="C6" s="36"/>
      <c r="D6" s="36"/>
      <c r="E6" s="36"/>
      <c r="F6" s="36"/>
    </row>
    <row r="7" spans="1:6">
      <c r="A7" s="35" t="s">
        <v>398</v>
      </c>
      <c r="B7" s="35"/>
      <c r="C7" s="35"/>
      <c r="D7" s="35"/>
      <c r="E7" s="36"/>
      <c r="F7" s="36"/>
    </row>
  </sheetData>
  <mergeCells count="3">
    <mergeCell ref="A1:F1"/>
    <mergeCell ref="E2:F2"/>
    <mergeCell ref="A7:D7"/>
  </mergeCells>
  <pageMargins left="0.75" right="0.75" top="0.268999993801117" bottom="0.268999993801117" header="0" footer="0"/>
  <pageSetup paperSize="9" scale="93"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14</vt:i4>
      </vt:variant>
    </vt:vector>
  </HeadingPairs>
  <TitlesOfParts>
    <vt:vector size="14" baseType="lpstr">
      <vt:lpstr>封面</vt:lpstr>
      <vt:lpstr>1.1</vt:lpstr>
      <vt:lpstr>1.2</vt:lpstr>
      <vt:lpstr>1.3</vt:lpstr>
      <vt:lpstr>2.1</vt:lpstr>
      <vt:lpstr>2.2</vt:lpstr>
      <vt:lpstr>3.1</vt:lpstr>
      <vt:lpstr>3.2</vt:lpstr>
      <vt:lpstr>4.1</vt:lpstr>
      <vt:lpstr>4.2</vt:lpstr>
      <vt:lpstr>5.1</vt:lpstr>
      <vt:lpstr>5.2</vt:lpstr>
      <vt:lpstr>5.3</vt:lpstr>
      <vt:lpstr>5.4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cmcz</cp:lastModifiedBy>
  <dcterms:created xsi:type="dcterms:W3CDTF">2023-08-18T06:18:00Z</dcterms:created>
  <dcterms:modified xsi:type="dcterms:W3CDTF">2024-08-09T08:45:12Z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
  </property>
  <property fmtid="{D5CDD505-2E9C-101B-9397-08002B2CF9AE}" pid="3" name="KSOProductBuildVer">
    <vt:lpwstr>2052-11.8.2.9980</vt:lpwstr>
  </property>
</Properties>
</file>