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9405"/>
  </bookViews>
  <sheets>
    <sheet name="调整表" sheetId="6" r:id="rId1"/>
  </sheets>
  <calcPr calcId="144525"/>
</workbook>
</file>

<file path=xl/sharedStrings.xml><?xml version="1.0" encoding="utf-8"?>
<sst xmlns="http://schemas.openxmlformats.org/spreadsheetml/2006/main" count="41" uniqueCount="28">
  <si>
    <t>附件3</t>
  </si>
  <si>
    <t>2022年公益林、生态廊道土地流转费面积调整表</t>
  </si>
  <si>
    <t>乡镇：                     （盖章）</t>
  </si>
  <si>
    <t>序号</t>
  </si>
  <si>
    <t>项目名称</t>
  </si>
  <si>
    <t>行政村</t>
  </si>
  <si>
    <t>原流转面积（亩）</t>
  </si>
  <si>
    <t>调整后流转面积（亩）</t>
  </si>
  <si>
    <t>面积差额（亩）</t>
  </si>
  <si>
    <t>补差单价（元）</t>
  </si>
  <si>
    <t>补差金额（元）</t>
  </si>
  <si>
    <t>合同是否相应调整</t>
  </si>
  <si>
    <t>备注</t>
  </si>
  <si>
    <t>2020年金桥村公益林项目</t>
  </si>
  <si>
    <t>强民村</t>
  </si>
  <si>
    <t>是</t>
  </si>
  <si>
    <t>2020年1月起</t>
  </si>
  <si>
    <t>兴教村</t>
  </si>
  <si>
    <t>金桥村</t>
  </si>
  <si>
    <t>井亭村</t>
  </si>
  <si>
    <t>2021年1月起</t>
  </si>
  <si>
    <t>新梅村</t>
  </si>
  <si>
    <t>2020年10月起</t>
  </si>
  <si>
    <t>小计</t>
  </si>
  <si>
    <t>2020年市级廊道项目</t>
  </si>
  <si>
    <t>2020年4月起</t>
  </si>
  <si>
    <t>合计</t>
  </si>
  <si>
    <t>镇（乡）长：          （签字）  分管镇（乡）长：         （签字） 部门负责人：       （签字） 制表人：        （签字）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</si>
</sst>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7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B1" workbookViewId="0">
      <selection activeCell="A2" sqref="A2:J2"/>
    </sheetView>
  </sheetViews>
  <sheetFormatPr defaultColWidth="9" defaultRowHeight="13.5"/>
  <cols>
    <col min="1" max="1" width="5.125" customWidth="1"/>
    <col min="2" max="2" width="8.875" customWidth="1"/>
    <col min="3" max="3" width="7" customWidth="1"/>
    <col min="4" max="4" width="17.125" customWidth="1"/>
    <col min="5" max="5" width="20.375" customWidth="1"/>
    <col min="6" max="6" width="15.125" customWidth="1"/>
    <col min="7" max="8" width="15" customWidth="1"/>
    <col min="9" max="9" width="15.25" customWidth="1"/>
    <col min="10" max="10" width="12.5" customWidth="1"/>
    <col min="12" max="12" width="17.5" customWidth="1"/>
  </cols>
  <sheetData>
    <row r="1" ht="14.25" spans="2:2">
      <c r="B1" s="1" t="s">
        <v>0</v>
      </c>
    </row>
    <row r="2" ht="38.2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2.5" customHeight="1" spans="1:5">
      <c r="A3" s="3" t="s">
        <v>2</v>
      </c>
      <c r="B3" s="3"/>
      <c r="C3" s="3"/>
      <c r="D3" s="3"/>
      <c r="E3" s="3"/>
    </row>
    <row r="4" ht="27.95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</row>
    <row r="5" ht="27.95" customHeight="1" spans="1:10">
      <c r="A5" s="4"/>
      <c r="B5" s="5" t="s">
        <v>13</v>
      </c>
      <c r="C5" s="6" t="s">
        <v>14</v>
      </c>
      <c r="D5" s="7">
        <v>11.4</v>
      </c>
      <c r="E5" s="7">
        <v>11.4</v>
      </c>
      <c r="F5" s="7">
        <v>0</v>
      </c>
      <c r="G5" s="7">
        <v>420</v>
      </c>
      <c r="H5" s="7">
        <v>-4788</v>
      </c>
      <c r="I5" s="15"/>
      <c r="J5" s="4"/>
    </row>
    <row r="6" ht="27.95" customHeight="1" spans="1:10">
      <c r="A6" s="7">
        <v>1</v>
      </c>
      <c r="B6" s="8"/>
      <c r="C6" s="9" t="s">
        <v>14</v>
      </c>
      <c r="D6" s="7">
        <v>11.4</v>
      </c>
      <c r="E6" s="7">
        <v>10.4</v>
      </c>
      <c r="F6" s="7">
        <v>-1</v>
      </c>
      <c r="G6" s="7">
        <v>1860</v>
      </c>
      <c r="H6" s="7">
        <f>F6*G6</f>
        <v>-1860</v>
      </c>
      <c r="I6" s="13" t="s">
        <v>15</v>
      </c>
      <c r="J6" s="16" t="s">
        <v>16</v>
      </c>
    </row>
    <row r="7" ht="27.95" customHeight="1" spans="1:10">
      <c r="A7" s="7">
        <v>2</v>
      </c>
      <c r="B7" s="8"/>
      <c r="C7" s="9" t="s">
        <v>17</v>
      </c>
      <c r="D7" s="7">
        <v>0.9</v>
      </c>
      <c r="E7" s="7">
        <v>1.09</v>
      </c>
      <c r="F7" s="7">
        <v>0.19</v>
      </c>
      <c r="G7" s="7">
        <v>2280</v>
      </c>
      <c r="H7" s="7">
        <f t="shared" ref="H7:H10" si="0">F7*G7</f>
        <v>433.2</v>
      </c>
      <c r="I7" s="13" t="s">
        <v>15</v>
      </c>
      <c r="J7" s="16" t="s">
        <v>16</v>
      </c>
    </row>
    <row r="8" ht="27.95" customHeight="1" spans="1:10">
      <c r="A8" s="7">
        <v>3</v>
      </c>
      <c r="B8" s="8"/>
      <c r="C8" s="9" t="s">
        <v>18</v>
      </c>
      <c r="D8" s="7">
        <v>76.3</v>
      </c>
      <c r="E8" s="7">
        <v>63.09</v>
      </c>
      <c r="F8" s="7">
        <v>-13.21</v>
      </c>
      <c r="G8" s="7">
        <v>2280</v>
      </c>
      <c r="H8" s="7">
        <f t="shared" si="0"/>
        <v>-30118.8</v>
      </c>
      <c r="I8" s="13" t="s">
        <v>15</v>
      </c>
      <c r="J8" s="16" t="s">
        <v>16</v>
      </c>
    </row>
    <row r="9" ht="27.95" customHeight="1" spans="1:10">
      <c r="A9" s="7">
        <v>4</v>
      </c>
      <c r="B9" s="8"/>
      <c r="C9" s="9" t="s">
        <v>19</v>
      </c>
      <c r="D9" s="7">
        <v>0</v>
      </c>
      <c r="E9" s="7">
        <v>6.7</v>
      </c>
      <c r="F9" s="7">
        <v>6.7</v>
      </c>
      <c r="G9" s="7">
        <v>1140</v>
      </c>
      <c r="H9" s="7">
        <f t="shared" si="0"/>
        <v>7638</v>
      </c>
      <c r="I9" s="13" t="s">
        <v>15</v>
      </c>
      <c r="J9" s="16" t="s">
        <v>20</v>
      </c>
    </row>
    <row r="10" ht="27.95" customHeight="1" spans="1:10">
      <c r="A10" s="7"/>
      <c r="B10" s="10"/>
      <c r="C10" s="9" t="s">
        <v>21</v>
      </c>
      <c r="D10" s="7">
        <v>0</v>
      </c>
      <c r="E10" s="7">
        <v>11.36</v>
      </c>
      <c r="F10" s="7">
        <v>11.36</v>
      </c>
      <c r="G10" s="7">
        <v>1425</v>
      </c>
      <c r="H10" s="7">
        <f t="shared" si="0"/>
        <v>16188</v>
      </c>
      <c r="I10" s="13" t="s">
        <v>15</v>
      </c>
      <c r="J10" s="16" t="s">
        <v>22</v>
      </c>
    </row>
    <row r="11" ht="27.95" customHeight="1" spans="1:10">
      <c r="A11" s="7">
        <v>5</v>
      </c>
      <c r="B11" s="11" t="s">
        <v>23</v>
      </c>
      <c r="C11" s="12"/>
      <c r="D11" s="7"/>
      <c r="E11" s="7"/>
      <c r="F11" s="7">
        <f>SUM(F6:F10)</f>
        <v>4.04</v>
      </c>
      <c r="G11" s="7"/>
      <c r="H11" s="7">
        <f>SUM(H5:H10)</f>
        <v>-12507.6</v>
      </c>
      <c r="I11" s="13"/>
      <c r="J11" s="7"/>
    </row>
    <row r="12" ht="27.95" customHeight="1" spans="1:10">
      <c r="A12" s="7">
        <v>6</v>
      </c>
      <c r="B12" s="13" t="s">
        <v>24</v>
      </c>
      <c r="C12" s="9" t="s">
        <v>18</v>
      </c>
      <c r="D12" s="7">
        <v>20</v>
      </c>
      <c r="E12" s="7">
        <v>18.91</v>
      </c>
      <c r="F12" s="7">
        <v>-1.09</v>
      </c>
      <c r="G12" s="7">
        <v>1995</v>
      </c>
      <c r="H12" s="7">
        <f>F12*G12</f>
        <v>-2174.55</v>
      </c>
      <c r="I12" s="13" t="s">
        <v>15</v>
      </c>
      <c r="J12" s="16" t="s">
        <v>25</v>
      </c>
    </row>
    <row r="13" ht="27.95" customHeight="1" spans="1:10">
      <c r="A13" s="7">
        <v>7</v>
      </c>
      <c r="B13" s="13"/>
      <c r="C13" s="9" t="s">
        <v>21</v>
      </c>
      <c r="D13" s="7">
        <v>14.56</v>
      </c>
      <c r="E13" s="7">
        <v>14.83</v>
      </c>
      <c r="F13" s="7">
        <v>0.27</v>
      </c>
      <c r="G13" s="7">
        <v>1140</v>
      </c>
      <c r="H13" s="7">
        <f>F13*G13</f>
        <v>307.8</v>
      </c>
      <c r="I13" s="13" t="s">
        <v>15</v>
      </c>
      <c r="J13" s="16" t="s">
        <v>20</v>
      </c>
    </row>
    <row r="14" ht="27.95" customHeight="1" spans="1:10">
      <c r="A14" s="7">
        <v>9</v>
      </c>
      <c r="B14" s="11" t="s">
        <v>23</v>
      </c>
      <c r="C14" s="12"/>
      <c r="D14" s="7">
        <f>SUM(D12:D13)</f>
        <v>34.56</v>
      </c>
      <c r="E14" s="7">
        <f>SUM(E12:E13)</f>
        <v>33.74</v>
      </c>
      <c r="F14" s="7">
        <f>SUM(F12:F13)</f>
        <v>-0.82</v>
      </c>
      <c r="G14" s="7"/>
      <c r="H14" s="7">
        <f>SUM(H12:H13)</f>
        <v>-1866.75</v>
      </c>
      <c r="I14" s="7"/>
      <c r="J14" s="7"/>
    </row>
    <row r="15" ht="27.75" customHeight="1" spans="1:10">
      <c r="A15" s="7" t="s">
        <v>26</v>
      </c>
      <c r="B15" s="7"/>
      <c r="C15" s="7"/>
      <c r="D15" s="7"/>
      <c r="E15" s="7"/>
      <c r="F15" s="7"/>
      <c r="G15" s="7"/>
      <c r="H15" s="7">
        <f>H11+H14</f>
        <v>-14374.35</v>
      </c>
      <c r="I15" s="7"/>
      <c r="J15" s="7"/>
    </row>
    <row r="16" ht="27.95" customHeight="1" spans="1:10">
      <c r="A16" s="14" t="s">
        <v>27</v>
      </c>
      <c r="B16" s="14"/>
      <c r="C16" s="14"/>
      <c r="D16" s="14"/>
      <c r="E16" s="14"/>
      <c r="F16" s="14"/>
      <c r="G16" s="14"/>
      <c r="H16" s="14"/>
      <c r="I16" s="14"/>
      <c r="J16" s="14"/>
    </row>
  </sheetData>
  <mergeCells count="7">
    <mergeCell ref="A2:J2"/>
    <mergeCell ref="B11:C11"/>
    <mergeCell ref="B14:C14"/>
    <mergeCell ref="A15:C15"/>
    <mergeCell ref="A16:J16"/>
    <mergeCell ref="B5:B10"/>
    <mergeCell ref="B12:B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新河镇人民政府</cp:lastModifiedBy>
  <dcterms:created xsi:type="dcterms:W3CDTF">2018-10-10T06:33:00Z</dcterms:created>
  <cp:lastPrinted>2021-09-07T00:48:00Z</cp:lastPrinted>
  <dcterms:modified xsi:type="dcterms:W3CDTF">2021-09-08T06:48:45Z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