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05"/>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calcPr calcId="144525"/>
</workbook>
</file>

<file path=xl/sharedStrings.xml><?xml version="1.0" encoding="utf-8"?>
<sst xmlns="http://schemas.openxmlformats.org/spreadsheetml/2006/main" count="1155" uniqueCount="579">
  <si>
    <t>目    录</t>
  </si>
  <si>
    <t>编报单位：上海市崇明区堡镇人民政府</t>
  </si>
  <si>
    <t>2024年一般公共预算收入执行情况表</t>
  </si>
  <si>
    <t>2024年一般公共预算支出执行情况表</t>
  </si>
  <si>
    <t>2024年一般公共预算基本支出执行情况表</t>
  </si>
  <si>
    <t>2024年政府性基金收入预算执行情况表</t>
  </si>
  <si>
    <t>2024年政府性基金支出预算执行情况表</t>
  </si>
  <si>
    <t>2024年国有资本经营收入预算执行情况表</t>
  </si>
  <si>
    <t>2024年国有资本经营支出预算执行情况表</t>
  </si>
  <si>
    <t>2024年社会保险基金预算收入执行情况表</t>
  </si>
  <si>
    <t>2024年社会保险基金预算支出执行情况表</t>
  </si>
  <si>
    <t>2024年乡镇对村级财政转移支付预算执行情况表</t>
  </si>
  <si>
    <t>2024年“三公”经费执行情况表</t>
  </si>
  <si>
    <t>2024年乡镇基本建设支出执行情况表</t>
  </si>
  <si>
    <t>2024年政府收支执行相关情况的说明</t>
  </si>
  <si>
    <t>2025年一般公共预算收入预算表</t>
  </si>
  <si>
    <t>2025年一般公共预算支出预算表</t>
  </si>
  <si>
    <t>2025年一般公共预算基本支出预算表</t>
  </si>
  <si>
    <t>2025年政府性基金收入预算表</t>
  </si>
  <si>
    <t>2025年政府性基金支出预算表</t>
  </si>
  <si>
    <t>2025年国有资本经营收入预算表</t>
  </si>
  <si>
    <t>2025年国有资本经营支出预算表</t>
  </si>
  <si>
    <t>2025年社会保险基金收入预算表</t>
  </si>
  <si>
    <t>2025年社会保险基金支出预算表</t>
  </si>
  <si>
    <t>2025年乡镇对村级财政转移支付预算表</t>
  </si>
  <si>
    <t>2025年“三公”经费预算表</t>
  </si>
  <si>
    <t>2025年乡镇基本建设支出预算情况表</t>
  </si>
  <si>
    <t>2025年政府收支预算相关情况的说明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</si>
  <si>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</si>
  <si>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</si>
  <si>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</si>
  <si>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</si>
  <si>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</si>
  <si>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</si>
  <si>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</si>
  <si>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</si>
  <si>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</si>
  <si>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</si>
  <si>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</si>
  <si>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</si>
  <si>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单位：万元</t>
  </si>
  <si>
    <t>科目编码</t>
  </si>
  <si>
    <t>项    目</t>
  </si>
  <si>
    <t>201</t>
  </si>
  <si>
    <t>一般公共服务支出</t>
  </si>
  <si>
    <t>20101</t>
  </si>
  <si>
    <t>人大事务</t>
  </si>
  <si>
    <t>2010101</t>
  </si>
  <si>
    <t>行政运行</t>
  </si>
  <si>
    <t>2010104</t>
  </si>
  <si>
    <t>人大会议</t>
  </si>
  <si>
    <t>2010199</t>
  </si>
  <si>
    <t>其他人大事务支出</t>
  </si>
  <si>
    <t>20103</t>
  </si>
  <si>
    <t>政府办公厅（室）及相关机构事务</t>
  </si>
  <si>
    <t>2010301</t>
  </si>
  <si>
    <t>20105</t>
  </si>
  <si>
    <t>统计信息事务</t>
  </si>
  <si>
    <t>2010599</t>
  </si>
  <si>
    <t>其他统计信息事务支出</t>
  </si>
  <si>
    <t>20106</t>
  </si>
  <si>
    <t>财政事务</t>
  </si>
  <si>
    <t>2010699</t>
  </si>
  <si>
    <t>其他财政事务支出</t>
  </si>
  <si>
    <t>20111</t>
  </si>
  <si>
    <t>纪检监察事务</t>
  </si>
  <si>
    <t>2011199</t>
  </si>
  <si>
    <t>其他纪检监察事务支出</t>
  </si>
  <si>
    <t>20113</t>
  </si>
  <si>
    <t>商贸事务</t>
  </si>
  <si>
    <t>2011399</t>
  </si>
  <si>
    <t>其他商贸事务支出</t>
  </si>
  <si>
    <t>20129</t>
  </si>
  <si>
    <t>群众团体事务</t>
  </si>
  <si>
    <t>2012906</t>
  </si>
  <si>
    <t>工会事务</t>
  </si>
  <si>
    <t>2012999</t>
  </si>
  <si>
    <t>其他群众团体事务支出</t>
  </si>
  <si>
    <t>20132</t>
  </si>
  <si>
    <t>组织事务</t>
  </si>
  <si>
    <t>2013299</t>
  </si>
  <si>
    <t>其他组织事务支出</t>
  </si>
  <si>
    <t>20133</t>
  </si>
  <si>
    <t>宣传事务</t>
  </si>
  <si>
    <t>2013399</t>
  </si>
  <si>
    <t>其他宣传事务支出</t>
  </si>
  <si>
    <t>20136</t>
  </si>
  <si>
    <t>其他共产党事务支出</t>
  </si>
  <si>
    <t>2013650</t>
  </si>
  <si>
    <t>事业运行</t>
  </si>
  <si>
    <t>2013699</t>
  </si>
  <si>
    <t>20138</t>
  </si>
  <si>
    <t>市场监督管理事务</t>
  </si>
  <si>
    <t>2013899</t>
  </si>
  <si>
    <t>其他市场监督管理事务</t>
  </si>
  <si>
    <t>20140</t>
  </si>
  <si>
    <t>信访事务</t>
  </si>
  <si>
    <t>2014004</t>
  </si>
  <si>
    <t>信访业务</t>
  </si>
  <si>
    <t>20199</t>
  </si>
  <si>
    <t>其他一般公共服务支出</t>
  </si>
  <si>
    <t>2019999</t>
  </si>
  <si>
    <t>205</t>
  </si>
  <si>
    <t>教育支出</t>
  </si>
  <si>
    <t>20502</t>
  </si>
  <si>
    <t>普通教育</t>
  </si>
  <si>
    <t>2050201</t>
  </si>
  <si>
    <t>学前教育</t>
  </si>
  <si>
    <t>20599</t>
  </si>
  <si>
    <t>其他教育支出</t>
  </si>
  <si>
    <t>2059999</t>
  </si>
  <si>
    <t>206</t>
  </si>
  <si>
    <t>科学技术支出</t>
  </si>
  <si>
    <t>20607</t>
  </si>
  <si>
    <t>科学技术普及</t>
  </si>
  <si>
    <t>2060799</t>
  </si>
  <si>
    <t>其他科学技术普及支出</t>
  </si>
  <si>
    <t>20699</t>
  </si>
  <si>
    <t>其他科学技术支出</t>
  </si>
  <si>
    <t>2069999</t>
  </si>
  <si>
    <t>207</t>
  </si>
  <si>
    <t>文化旅游体育与传媒支出</t>
  </si>
  <si>
    <t>20701</t>
  </si>
  <si>
    <t>文化和旅游</t>
  </si>
  <si>
    <t>2070104</t>
  </si>
  <si>
    <t>图书馆</t>
  </si>
  <si>
    <t>2070109</t>
  </si>
  <si>
    <t>群众文化</t>
  </si>
  <si>
    <t>2070199</t>
  </si>
  <si>
    <t>其他文化和旅游支出</t>
  </si>
  <si>
    <t>20703</t>
  </si>
  <si>
    <t>体育</t>
  </si>
  <si>
    <t>2070399</t>
  </si>
  <si>
    <t>其他体育支出</t>
  </si>
  <si>
    <t>20706</t>
  </si>
  <si>
    <t>新闻出版电影</t>
  </si>
  <si>
    <t>2070699</t>
  </si>
  <si>
    <t>其他新闻出版电影支出</t>
  </si>
  <si>
    <t>208</t>
  </si>
  <si>
    <t>社会保障和就业支出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</si>
  <si>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</si>
  <si>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</si>
  <si>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</si>
  <si>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</si>
  <si>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</si>
  <si>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</si>
  <si>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</si>
  <si>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</si>
  <si>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</si>
  <si>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</si>
  <si>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</si>
  <si>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</si>
  <si>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</si>
  <si>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</si>
  <si>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</si>
  <si>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</si>
  <si>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</si>
  <si>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</si>
  <si>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</si>
  <si>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</si>
  <si>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</si>
  <si>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</si>
  <si>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</si>
  <si>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</si>
  <si>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</si>
  <si>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</si>
  <si>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2080802</t>
  </si>
  <si>
    <t>伤残抚恤</t>
  </si>
  <si>
    <t>2080803</t>
  </si>
  <si>
    <t>在乡复员、退伍军人生活补助</t>
  </si>
  <si>
    <t>2080805</t>
  </si>
  <si>
    <t>义务兵优待</t>
  </si>
  <si>
    <t>2080806</t>
  </si>
  <si>
    <t>农村籍退役士兵老年生活补助</t>
  </si>
  <si>
    <t>2080899</t>
  </si>
  <si>
    <t>其他优抚支出</t>
  </si>
  <si>
    <t>20809</t>
  </si>
  <si>
    <t>退役安置</t>
  </si>
  <si>
    <t>2080999</t>
  </si>
  <si>
    <t>其他退役安置支出</t>
  </si>
  <si>
    <t>20810</t>
  </si>
  <si>
    <t>社会福利</t>
  </si>
  <si>
    <t>2081006</t>
  </si>
  <si>
    <t>养老服务</t>
  </si>
  <si>
    <t>2081099</t>
  </si>
  <si>
    <t>其他社会福利支出</t>
  </si>
  <si>
    <t>20811</t>
  </si>
  <si>
    <t>残疾人事业</t>
  </si>
  <si>
    <t>2081104</t>
  </si>
  <si>
    <t>残疾人康复</t>
  </si>
  <si>
    <t>2081107</t>
  </si>
  <si>
    <t>残疾人生活和护理补贴</t>
  </si>
  <si>
    <t>2081199</t>
  </si>
  <si>
    <t>其他残疾人事业支出</t>
  </si>
  <si>
    <t>20816</t>
  </si>
  <si>
    <t>红十字事业</t>
  </si>
  <si>
    <t>2081699</t>
  </si>
  <si>
    <t>其他红十字事业支出</t>
  </si>
  <si>
    <t>20819</t>
  </si>
  <si>
    <t>最低生活保障</t>
  </si>
  <si>
    <t>2081901</t>
  </si>
  <si>
    <t>城市最低生活保障金支出</t>
  </si>
  <si>
    <t>2081902</t>
  </si>
  <si>
    <t>农村最低生活保障金支出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</si>
  <si>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</si>
  <si>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</si>
  <si>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</si>
  <si>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</si>
  <si>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</si>
  <si>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</si>
  <si>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</si>
  <si>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</si>
  <si>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</si>
  <si>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</si>
  <si>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</si>
  <si>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</si>
  <si>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</si>
  <si>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</si>
  <si>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</si>
  <si>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</si>
  <si>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2082804</t>
  </si>
  <si>
    <t>拥军优属</t>
  </si>
  <si>
    <t>2082899</t>
  </si>
  <si>
    <t>其他退役军人事务管理支出</t>
  </si>
  <si>
    <t>20899</t>
  </si>
  <si>
    <t>其他社会保障和就业支出</t>
  </si>
  <si>
    <t>2089999</t>
  </si>
  <si>
    <t>210</t>
  </si>
  <si>
    <t>卫生健康支出</t>
  </si>
  <si>
    <t>21003</t>
  </si>
  <si>
    <t>基层医疗卫生机构</t>
  </si>
  <si>
    <t>2100399</t>
  </si>
  <si>
    <t>其他基层医疗卫生机构支出</t>
  </si>
  <si>
    <t>21007</t>
  </si>
  <si>
    <t>计划生育事务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</si>
  <si>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</si>
  <si>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</si>
  <si>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</si>
  <si>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</si>
  <si>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</si>
  <si>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</si>
  <si>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</si>
  <si>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</si>
  <si>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</si>
  <si>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</si>
  <si>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</si>
  <si>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</si>
  <si>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2101399</t>
  </si>
  <si>
    <t>其他医疗救助支出</t>
  </si>
  <si>
    <t>21099</t>
  </si>
  <si>
    <t>其他卫生健康支出</t>
  </si>
  <si>
    <t>2109999</t>
  </si>
  <si>
    <t>211</t>
  </si>
  <si>
    <t>节能环保支出</t>
  </si>
  <si>
    <t>21101</t>
  </si>
  <si>
    <t>环境保护管理事务</t>
  </si>
  <si>
    <t>2110199</t>
  </si>
  <si>
    <t>其他环境保护管理事务支出</t>
  </si>
  <si>
    <t>21103</t>
  </si>
  <si>
    <t>污染防治</t>
  </si>
  <si>
    <t>2110399</t>
  </si>
  <si>
    <t>其他污染防治支出</t>
  </si>
  <si>
    <t>21104</t>
  </si>
  <si>
    <t>自然生态保护</t>
  </si>
  <si>
    <t>2110402</t>
  </si>
  <si>
    <t>农村环境保护</t>
  </si>
  <si>
    <t>21111</t>
  </si>
  <si>
    <t>污染减排</t>
  </si>
  <si>
    <t>2111103</t>
  </si>
  <si>
    <t>减排专项支出</t>
  </si>
  <si>
    <t>21199</t>
  </si>
  <si>
    <t>其他节能环保支出</t>
  </si>
  <si>
    <t>2119999</t>
  </si>
  <si>
    <t>212</t>
  </si>
  <si>
    <t>城乡社区支出</t>
  </si>
  <si>
    <t>21201</t>
  </si>
  <si>
    <t>城乡社区管理事务</t>
  </si>
  <si>
    <t>2120101</t>
  </si>
  <si>
    <t>2120104</t>
  </si>
  <si>
    <t>城管执法</t>
  </si>
  <si>
    <t>2120199</t>
  </si>
  <si>
    <t>其他城乡社区管理事务支出</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</si>
  <si>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</si>
  <si>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</si>
  <si>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</si>
  <si>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</si>
  <si>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</si>
  <si>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</si>
  <si>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</si>
  <si>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</si>
  <si>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</si>
  <si>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</si>
  <si>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</si>
  <si>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</si>
  <si>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</si>
  <si>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</si>
  <si>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</si>
  <si>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2130108</t>
  </si>
  <si>
    <t>病虫害控制</t>
  </si>
  <si>
    <t>2130109</t>
  </si>
  <si>
    <t>农产品质量安全</t>
  </si>
  <si>
    <t>2130122</t>
  </si>
  <si>
    <t>农业生产发展</t>
  </si>
  <si>
    <t>2130124</t>
  </si>
  <si>
    <t>农村合作经济</t>
  </si>
  <si>
    <t>2130135</t>
  </si>
  <si>
    <t>农业资源保护修复与利用</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</si>
  <si>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</si>
  <si>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</si>
  <si>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</si>
  <si>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</si>
  <si>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</si>
  <si>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</si>
  <si>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</si>
  <si>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</si>
  <si>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</si>
  <si>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</si>
  <si>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</si>
  <si>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</si>
  <si>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</si>
  <si>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</si>
  <si>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</si>
  <si>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</si>
  <si>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</si>
  <si>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</si>
  <si>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2130305</t>
  </si>
  <si>
    <t>水利工程建设</t>
  </si>
  <si>
    <t>2130316</t>
  </si>
  <si>
    <t>农村水利</t>
  </si>
  <si>
    <t>2130399</t>
  </si>
  <si>
    <t>其他水利支出</t>
  </si>
  <si>
    <t>21307</t>
  </si>
  <si>
    <t>农村综合改革</t>
  </si>
  <si>
    <t>2130701</t>
  </si>
  <si>
    <t>对村级公益事业建设的补助</t>
  </si>
  <si>
    <t>2130705</t>
  </si>
  <si>
    <t>对村民委员会和村党支部的补助</t>
  </si>
  <si>
    <t>2130799</t>
  </si>
  <si>
    <t>其他农村综合改革支出</t>
  </si>
  <si>
    <t>214</t>
  </si>
  <si>
    <t>交通运输支出</t>
  </si>
  <si>
    <t>21401</t>
  </si>
  <si>
    <t>公路水路运输</t>
  </si>
  <si>
    <t>2140106</t>
  </si>
  <si>
    <t>公路养护</t>
  </si>
  <si>
    <t>215</t>
  </si>
  <si>
    <t>资源勘探工业信息等支出</t>
  </si>
  <si>
    <t>21505</t>
  </si>
  <si>
    <t>工业和信息产业监管</t>
  </si>
  <si>
    <t>2150517</t>
  </si>
  <si>
    <t>产业发展</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</si>
  <si>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</si>
  <si>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</si>
  <si>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</si>
  <si>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</si>
  <si>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</si>
  <si>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</si>
  <si>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</si>
  <si>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</si>
  <si>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</si>
  <si>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</si>
  <si>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21699</t>
  </si>
  <si>
    <t>其他商业服务业等支出</t>
  </si>
  <si>
    <t>2169999</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</si>
  <si>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</si>
  <si>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</si>
  <si>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</si>
  <si>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</si>
  <si>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</si>
  <si>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</si>
  <si>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</si>
  <si>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</si>
  <si>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</si>
  <si>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</si>
  <si>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</si>
  <si>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</si>
  <si>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</si>
  <si>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</si>
  <si>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224</t>
  </si>
  <si>
    <t>灾害防治及应急管理支出</t>
  </si>
  <si>
    <t>22499</t>
  </si>
  <si>
    <t>其他灾害防治及应急管理支出</t>
  </si>
  <si>
    <t>2249999</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</si>
  <si>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</si>
  <si>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</si>
  <si>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</si>
  <si>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</si>
  <si>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</si>
  <si>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</si>
  <si>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</si>
  <si>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</si>
  <si>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</si>
  <si>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</si>
  <si>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</si>
  <si>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</si>
  <si>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</si>
  <si>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</si>
  <si>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</si>
  <si>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</si>
  <si>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</si>
  <si>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</si>
  <si>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</si>
  <si>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</si>
  <si>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</si>
  <si>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</si>
  <si>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</si>
  <si>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</si>
  <si>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</si>
  <si>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</si>
  <si>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</si>
  <si>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</si>
  <si>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</si>
  <si>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</si>
  <si>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</si>
  <si>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</si>
  <si>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</si>
  <si>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</si>
  <si>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</si>
  <si>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</si>
  <si>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</si>
  <si>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</si>
  <si>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</si>
  <si>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</si>
  <si>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</si>
  <si>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</si>
  <si>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</si>
  <si>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</si>
  <si>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</si>
  <si>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</si>
  <si>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</si>
  <si>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</si>
  <si>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</si>
  <si>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</si>
  <si>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</si>
  <si>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</si>
  <si>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</si>
  <si>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</si>
  <si>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</si>
  <si>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</si>
  <si>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</si>
  <si>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</si>
  <si>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</si>
  <si>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</si>
  <si>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</si>
  <si>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</si>
  <si>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</si>
  <si>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</si>
  <si>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21208</t>
  </si>
  <si>
    <t>国有土地使用权出让收入安排的支出</t>
  </si>
  <si>
    <t>2120803</t>
  </si>
  <si>
    <t>城市建设支出</t>
  </si>
  <si>
    <t>2120804</t>
  </si>
  <si>
    <t>农村基础设施建设支出</t>
  </si>
  <si>
    <t>2120815</t>
  </si>
  <si>
    <t>农村社会事业支出</t>
  </si>
  <si>
    <t>2120816</t>
  </si>
  <si>
    <t>农业农村生态环境支出</t>
  </si>
  <si>
    <t>2120899</t>
  </si>
  <si>
    <t>其他国有土地使用权出让收入安排的支出</t>
  </si>
  <si>
    <t>21219</t>
  </si>
  <si>
    <t>国有土地使用权出让收入对应专项债务收入安排的支出</t>
  </si>
  <si>
    <t>2121904</t>
  </si>
  <si>
    <t>21372</t>
  </si>
  <si>
    <t>大中型水库移民后期扶持基金支出</t>
  </si>
  <si>
    <t>2137201</t>
  </si>
  <si>
    <t>移民补助</t>
  </si>
  <si>
    <t>229</t>
  </si>
  <si>
    <t>其他支出</t>
  </si>
  <si>
    <t>22960</t>
  </si>
  <si>
    <t>彩票公益金安排的支出</t>
  </si>
  <si>
    <t>2296002</t>
  </si>
  <si>
    <t>用于社会福利的彩票公益金支出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</si>
  <si>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</si>
  <si>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</si>
  <si>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</si>
  <si>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</si>
  <si>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</si>
  <si>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</si>
  <si>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</si>
  <si>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</si>
  <si>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</si>
  <si>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</si>
  <si>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</si>
  <si>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</si>
  <si>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</si>
  <si>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项 目</t>
  </si>
  <si>
    <t>社会保险基金收入</t>
  </si>
  <si>
    <t>其中：企业职工基本养老保险基金收入</t>
  </si>
  <si>
    <t>注：区级、乡镇不编制社会保险基金收支预算，故本表无数据</t>
  </si>
  <si>
    <t>社会保险基金支出</t>
  </si>
  <si>
    <t>其中：企业职工基本养老保险基金支出</t>
  </si>
  <si>
    <t>2024年对村级财政转移支付预算执行情况表</t>
  </si>
  <si>
    <t>序号</t>
  </si>
  <si>
    <t>村的名称</t>
  </si>
  <si>
    <t>米行村</t>
  </si>
  <si>
    <t>五滧村</t>
  </si>
  <si>
    <t>彷徨村</t>
  </si>
  <si>
    <t>小漾村</t>
  </si>
  <si>
    <t>花园村</t>
  </si>
  <si>
    <t>菜园村</t>
  </si>
  <si>
    <t>人民村</t>
  </si>
  <si>
    <t>财贸村</t>
  </si>
  <si>
    <t>营房村</t>
  </si>
  <si>
    <t>永和村</t>
  </si>
  <si>
    <t>南海村</t>
  </si>
  <si>
    <t>瀛南村</t>
  </si>
  <si>
    <t>堡兴村</t>
  </si>
  <si>
    <t>堡渔村</t>
  </si>
  <si>
    <t>桃源村</t>
  </si>
  <si>
    <t>堡北村</t>
  </si>
  <si>
    <t>四滧村</t>
  </si>
  <si>
    <t>堡港村</t>
  </si>
  <si>
    <t>合  计</t>
  </si>
  <si>
    <t>项目</t>
  </si>
  <si>
    <t>执行数占年初预算数的%</t>
  </si>
  <si>
    <t>因公出国（境）费</t>
  </si>
  <si>
    <t>公务接待费</t>
  </si>
  <si>
    <t>公务用车购置及运行费</t>
  </si>
  <si>
    <t>其中：公务用车购置费</t>
  </si>
  <si>
    <t xml:space="preserve">      公务用车运行费</t>
  </si>
  <si>
    <t>合计</t>
  </si>
  <si>
    <t>注：①2024年“三公”经费执行合计17.64万元，完成预算的69.45%。其中：因公出国（境）费执行数为0万元；公务接待费执行数为5万元，完成预算的49.98%；公务用车购置及运行费执行数为12.64万元，完成预算的82.09%。低于预算主要是因为严格控制“三公”经费支出。</t>
  </si>
  <si>
    <t xml:space="preserve">    ②2024年因公出国（境）团组数0个，因公出国（境）0人次；公务用车购置数0辆，公务用车保有量3辆；国内公务接待140批次，国内公务接待1300人次。</t>
  </si>
  <si>
    <t>注：本乡镇无基本建设项目，故本表为空表</t>
  </si>
  <si>
    <t>2024年政府收支执行情况的说明</t>
  </si>
  <si>
    <t>一、一般公共预算收支执行总体情况</t>
  </si>
  <si>
    <t>2024年收入执行数总计58844.57万元、支出执行数总计58844.57万元。与上年度相比，收入执行数总计减少9643.25万元，支出执行数总计减少9643.25万元。主要原因是：专项转移收入支出较上年减少。</t>
  </si>
  <si>
    <t>二、一般公共预算收入执行具体情况</t>
  </si>
  <si>
    <t>2024年收入执行数合计48882.16万元，其中：一般性转移支付收入42775.58万元，专项转移支付收入6106.58万元。</t>
  </si>
  <si>
    <t>三、一般公共预算支出执行具体情况</t>
  </si>
  <si>
    <t>2024年支出执行数合计52071.82万元。其中：一般公共服务支出3857.66万元,教育支出24.65万元,科学技术支出23.56万元,文化旅游体育与传媒支出91.69万元,社会保障和就业支出12421.11万元,卫生健康支出1879.92万元,节能环保支出1088.02万元,城乡社区支出10785.66万元,农林水支出13065.14万元,交通运输支出202.25万元，资源勘探工业信息等支出7133万元,商业服务业等支出711万元,自然资源海洋气象等支出0万元，住房保障支出785.47万元，粮油物资储备支出2.7万元，灾害防治及应急管理支出0万元。</t>
  </si>
  <si>
    <t>四、预算绩效管理工作开展情况</t>
  </si>
  <si>
    <t>堡镇申报专项资金项目绩效目标83个，涉及预算单位11个，金额44837.03万元，实现绩效目标100%申报的要求。实施本乡镇绩效跟踪项目83个，涉及预算单位11个，金额44837.03万元。完成本乡镇绩效评价项目5个，涉及预算单位2个，金额2120.62万元。实施预算评审项目1个，预算资金55万元，核减资金36.22万元，核减率65.85%。</t>
  </si>
  <si>
    <t>上年执行数</t>
  </si>
  <si>
    <t>本年预算数</t>
  </si>
  <si>
    <t>预算数占上年执行数%</t>
  </si>
  <si>
    <t>2012902</t>
  </si>
  <si>
    <t>一般行政管理事务</t>
  </si>
  <si>
    <t>2070308</t>
  </si>
  <si>
    <t>群众体育</t>
  </si>
  <si>
    <t>20801</t>
  </si>
  <si>
    <t>人力资源和社会保障管理事务</t>
  </si>
  <si>
    <t>2080106</t>
  </si>
  <si>
    <t>就业管理事务</t>
  </si>
  <si>
    <t>2080705</t>
  </si>
  <si>
    <t>公益性岗位补贴</t>
  </si>
  <si>
    <t>21001</t>
  </si>
  <si>
    <t>卫生健康管理事务</t>
  </si>
  <si>
    <t>2100199</t>
  </si>
  <si>
    <t>其他卫生健康管理事务支出</t>
  </si>
  <si>
    <t>2130106</t>
  </si>
  <si>
    <t>科技转化与推广服务</t>
  </si>
  <si>
    <t>2130148</t>
  </si>
  <si>
    <t>渔业发展</t>
  </si>
  <si>
    <t>2130314</t>
  </si>
  <si>
    <t>防汛</t>
  </si>
  <si>
    <t>2130321</t>
  </si>
  <si>
    <t>大中型水库移民后期扶持专项支出</t>
  </si>
  <si>
    <t>21308</t>
  </si>
  <si>
    <t>普惠金融发展支出</t>
  </si>
  <si>
    <t>2130899</t>
  </si>
  <si>
    <t>其他普惠金融发展支出</t>
  </si>
  <si>
    <t xml:space="preserve">    利润收入</t>
  </si>
  <si>
    <t>2025年对村级财政转移支付预算表</t>
  </si>
  <si>
    <t>备注：本年“三公”经费共增加0辆公务车，其中：新增0辆公务车，因报废更新0辆公务车。</t>
  </si>
  <si>
    <t>2025年政府收支预算相关情况说明</t>
  </si>
  <si>
    <t>一、一般公共预算收支预算总体情况</t>
  </si>
  <si>
    <t>2025年收入预算总计50344.93万元、支出预算总计50344.93万元。与上年年初预算数相比，收入、支出总计各减少9292.11万元。主要原因是：一般性转移支付和专项转移支付都减少了。</t>
  </si>
  <si>
    <t>二、一般公共预算收入预算具体情况</t>
  </si>
  <si>
    <t>2025年收入预算合计39960.04万元，其中：一般性转移支付收入36158.5万元，专项转移支付收入3801.54万元。</t>
  </si>
  <si>
    <t>三、一般公共预算支出预算具体情况</t>
  </si>
  <si>
    <t>2025年支出预算合计41156.24万元。其中：一般公共服务支出3994.48万元,教育支出21万元,科学技术支出3.45万元,文化旅游体育与传媒支出87.4万元,社会保障和就业支出12086.03万元,卫生健康支出1088.5万元,节能环保支出1682.55万元,城乡社区支出3226.63万元,农林水支出11329.13万元,交通运输支出15.89万元，资源勘探工业信息等支出6022万元,商业服务业等支出600万元,自然资源海洋气象等支出0万元，住房保障支出786.74万元，粮油物资储备支出112.43万元，灾害防治及应急管理支出100万元。</t>
  </si>
  <si>
    <t>四、“三公”经费预算情况说明</t>
  </si>
  <si>
    <t>2025年堡镇行政单位（含参照公务员管理的事业单位）、事业单位和其他单位用财政拨款开支的“三公”经费预算合计36.65万元。比上年”三公”经费年初预算增加11.25万元，上升44.29%。其中</t>
  </si>
  <si>
    <t>因公出国（境）费预算7万元，主要安排机关及下属预算单位人员的国际合作交流、重大项目洽谈、境外培训研修等的国际旅费、国外城市间交通费、住宿费、伙食费、培训费、公杂费等支出。比2024年年初预算增加7万元，主要是安排出国。</t>
  </si>
  <si>
    <t>公务接待费预算10万元，主要安排会议、政策调研、专项检查以及团组接待交流等预算公务或开展业务所需住宿费、会场费、交通费、伙食费等支出。比上年年初预算增加0万元。</t>
  </si>
  <si>
    <t>公务用车购置及运行费预算19.65万元（其中，公务用车购置费0万元，公务用车运行费19.65万元），主要安排编制内公务车辆的报废更新，以及用于安排市内因公出差、公务文件交换、日常工作开展等所需公务用车燃料费、维修费、过路过桥费、保险费等支出。比上年年初预算增加4.25万元，主要是增加公务车维修费。</t>
  </si>
  <si>
    <t>五、预算绩效管理工作开展情况</t>
  </si>
  <si>
    <t>2025年，堡镇申报专项资金项目绩效目标66个，涉及预算单位8个，金额34412.6万元，实现绩效目标100%申报的要求。</t>
  </si>
</sst>
</file>

<file path=xl/styles.xml><?xml version="1.0" encoding="utf-8"?>
<styleSheet xmlns="http://schemas.openxmlformats.org/spreadsheetml/2006/main">
  <numFmts count="7">
    <numFmt numFmtId="176" formatCode="0.00_ "/>
    <numFmt numFmtId="177" formatCode="0.00_);[Red]\(0.00\)"/>
    <numFmt numFmtId="178" formatCode="#0.00%"/>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2">
    <font>
      <sz val="11"/>
      <color indexed="8"/>
      <name val="宋体"/>
      <charset val="1"/>
      <scheme val="minor"/>
    </font>
    <font>
      <b/>
      <sz val="15"/>
      <name val="SimSun"/>
      <charset val="134"/>
    </font>
    <font>
      <b/>
      <sz val="12"/>
      <name val="SimSun"/>
      <charset val="134"/>
    </font>
    <font>
      <sz val="12"/>
      <name val="SimSun"/>
      <charset val="134"/>
    </font>
    <font>
      <b/>
      <sz val="17"/>
      <name val="阿里巴巴普惠体 M"/>
      <charset val="134"/>
    </font>
    <font>
      <sz val="9"/>
      <name val="阿里巴巴普惠体 M"/>
      <charset val="134"/>
    </font>
    <font>
      <b/>
      <sz val="9"/>
      <name val="阿里巴巴普惠体 M"/>
      <charset val="134"/>
    </font>
    <font>
      <sz val="11"/>
      <name val="宋体"/>
      <charset val="134"/>
    </font>
    <font>
      <sz val="11"/>
      <name val="宋体"/>
      <charset val="134"/>
      <scheme val="major"/>
    </font>
    <font>
      <sz val="9"/>
      <name val="SimSun"/>
      <charset val="134"/>
    </font>
    <font>
      <sz val="10"/>
      <name val="阿里巴巴普惠体 M"/>
      <charset val="134"/>
    </font>
    <font>
      <sz val="14"/>
      <name val="阿里巴巴普惠体 M"/>
      <charset val="134"/>
    </font>
    <font>
      <sz val="11"/>
      <color rgb="FFFA7D00"/>
      <name val="宋体"/>
      <charset val="0"/>
      <scheme val="minor"/>
    </font>
    <font>
      <sz val="11"/>
      <color theme="1"/>
      <name val="宋体"/>
      <charset val="0"/>
      <scheme val="minor"/>
    </font>
    <font>
      <u/>
      <sz val="11"/>
      <color rgb="FF0000FF"/>
      <name val="宋体"/>
      <charset val="0"/>
      <scheme val="minor"/>
    </font>
    <font>
      <sz val="11"/>
      <color theme="0"/>
      <name val="宋体"/>
      <charset val="0"/>
      <scheme val="minor"/>
    </font>
    <font>
      <sz val="11"/>
      <color theme="1"/>
      <name val="宋体"/>
      <charset val="134"/>
      <scheme val="minor"/>
    </font>
    <font>
      <b/>
      <sz val="11"/>
      <color theme="1"/>
      <name val="宋体"/>
      <charset val="0"/>
      <scheme val="minor"/>
    </font>
    <font>
      <sz val="11"/>
      <color rgb="FFFF0000"/>
      <name val="宋体"/>
      <charset val="0"/>
      <scheme val="minor"/>
    </font>
    <font>
      <b/>
      <sz val="18"/>
      <color theme="3"/>
      <name val="宋体"/>
      <charset val="134"/>
      <scheme val="minor"/>
    </font>
    <font>
      <b/>
      <sz val="11"/>
      <color theme="3"/>
      <name val="宋体"/>
      <charset val="134"/>
      <scheme val="minor"/>
    </font>
    <font>
      <b/>
      <sz val="11"/>
      <color rgb="FFFFFFFF"/>
      <name val="宋体"/>
      <charset val="0"/>
      <scheme val="minor"/>
    </font>
    <font>
      <sz val="11"/>
      <color rgb="FF9C6500"/>
      <name val="宋体"/>
      <charset val="0"/>
      <scheme val="minor"/>
    </font>
    <font>
      <sz val="11"/>
      <color rgb="FF9C0006"/>
      <name val="宋体"/>
      <charset val="0"/>
      <scheme val="minor"/>
    </font>
    <font>
      <sz val="11"/>
      <color rgb="FF006100"/>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5"/>
      <color theme="3"/>
      <name val="宋体"/>
      <charset val="134"/>
      <scheme val="minor"/>
    </font>
    <font>
      <b/>
      <sz val="13"/>
      <color theme="3"/>
      <name val="宋体"/>
      <charset val="134"/>
      <scheme val="minor"/>
    </font>
    <font>
      <i/>
      <sz val="11"/>
      <color rgb="FF7F7F7F"/>
      <name val="宋体"/>
      <charset val="0"/>
      <scheme val="minor"/>
    </font>
    <font>
      <b/>
      <sz val="11"/>
      <color rgb="FF3F3F3F"/>
      <name val="宋体"/>
      <charset val="0"/>
      <scheme val="minor"/>
    </font>
  </fonts>
  <fills count="33">
    <fill>
      <patternFill patternType="none"/>
    </fill>
    <fill>
      <patternFill patternType="gray125"/>
    </fill>
    <fill>
      <patternFill patternType="solid">
        <fgColor theme="8"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rgb="FFFFEB9C"/>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C7CE"/>
        <bgColor indexed="64"/>
      </patternFill>
    </fill>
    <fill>
      <patternFill patternType="solid">
        <fgColor theme="4"/>
        <bgColor indexed="64"/>
      </patternFill>
    </fill>
    <fill>
      <patternFill patternType="solid">
        <fgColor theme="4" tint="0.399975585192419"/>
        <bgColor indexed="64"/>
      </patternFill>
    </fill>
    <fill>
      <patternFill patternType="solid">
        <fgColor theme="6"/>
        <bgColor indexed="64"/>
      </patternFill>
    </fill>
    <fill>
      <patternFill patternType="solid">
        <fgColor theme="7"/>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C99"/>
        <bgColor indexed="64"/>
      </patternFill>
    </fill>
    <fill>
      <patternFill patternType="solid">
        <fgColor theme="7" tint="0.799981688894314"/>
        <bgColor indexed="64"/>
      </patternFill>
    </fill>
    <fill>
      <patternFill patternType="solid">
        <fgColor theme="7" tint="0.399975585192419"/>
        <bgColor indexed="64"/>
      </patternFill>
    </fill>
  </fills>
  <borders count="11">
    <border>
      <left/>
      <right/>
      <top/>
      <bottom/>
      <diagonal/>
    </border>
    <border>
      <left style="thin">
        <color rgb="FFC0C0C0"/>
      </left>
      <right style="thin">
        <color rgb="FFC0C0C0"/>
      </right>
      <top style="thin">
        <color rgb="FFC0C0C0"/>
      </top>
      <bottom style="thin">
        <color rgb="FFC0C0C0"/>
      </bottom>
      <diagonal/>
    </border>
    <border>
      <left style="thin">
        <color rgb="FF000000"/>
      </left>
      <right style="thin">
        <color rgb="FF000000"/>
      </right>
      <top style="thin">
        <color rgb="FF000000"/>
      </top>
      <bottom style="thin">
        <color rgb="FF000000"/>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5" fillId="18" borderId="0" applyNumberFormat="0" applyBorder="0" applyAlignment="0" applyProtection="0">
      <alignment vertical="center"/>
    </xf>
    <xf numFmtId="0" fontId="13" fillId="31" borderId="0" applyNumberFormat="0" applyBorder="0" applyAlignment="0" applyProtection="0">
      <alignment vertical="center"/>
    </xf>
    <xf numFmtId="0" fontId="15" fillId="23" borderId="0" applyNumberFormat="0" applyBorder="0" applyAlignment="0" applyProtection="0">
      <alignment vertical="center"/>
    </xf>
    <xf numFmtId="0" fontId="27" fillId="30" borderId="7" applyNumberFormat="0" applyAlignment="0" applyProtection="0">
      <alignment vertical="center"/>
    </xf>
    <xf numFmtId="0" fontId="13" fillId="29" borderId="0" applyNumberFormat="0" applyBorder="0" applyAlignment="0" applyProtection="0">
      <alignment vertical="center"/>
    </xf>
    <xf numFmtId="0" fontId="13" fillId="25" borderId="0" applyNumberFormat="0" applyBorder="0" applyAlignment="0" applyProtection="0">
      <alignment vertical="center"/>
    </xf>
    <xf numFmtId="44" fontId="16" fillId="0" borderId="0" applyFont="0" applyFill="0" applyBorder="0" applyAlignment="0" applyProtection="0">
      <alignment vertical="center"/>
    </xf>
    <xf numFmtId="0" fontId="15" fillId="22" borderId="0" applyNumberFormat="0" applyBorder="0" applyAlignment="0" applyProtection="0">
      <alignment vertical="center"/>
    </xf>
    <xf numFmtId="9" fontId="16" fillId="0" borderId="0" applyFont="0" applyFill="0" applyBorder="0" applyAlignment="0" applyProtection="0">
      <alignment vertical="center"/>
    </xf>
    <xf numFmtId="0" fontId="15" fillId="26" borderId="0" applyNumberFormat="0" applyBorder="0" applyAlignment="0" applyProtection="0">
      <alignment vertical="center"/>
    </xf>
    <xf numFmtId="0" fontId="15" fillId="7" borderId="0" applyNumberFormat="0" applyBorder="0" applyAlignment="0" applyProtection="0">
      <alignment vertical="center"/>
    </xf>
    <xf numFmtId="0" fontId="15" fillId="27" borderId="0" applyNumberFormat="0" applyBorder="0" applyAlignment="0" applyProtection="0">
      <alignment vertical="center"/>
    </xf>
    <xf numFmtId="0" fontId="15" fillId="21" borderId="0" applyNumberFormat="0" applyBorder="0" applyAlignment="0" applyProtection="0">
      <alignment vertical="center"/>
    </xf>
    <xf numFmtId="0" fontId="15" fillId="32" borderId="0" applyNumberFormat="0" applyBorder="0" applyAlignment="0" applyProtection="0">
      <alignment vertical="center"/>
    </xf>
    <xf numFmtId="0" fontId="25" fillId="28" borderId="7" applyNumberFormat="0" applyAlignment="0" applyProtection="0">
      <alignment vertical="center"/>
    </xf>
    <xf numFmtId="0" fontId="15" fillId="20" borderId="0" applyNumberFormat="0" applyBorder="0" applyAlignment="0" applyProtection="0">
      <alignment vertical="center"/>
    </xf>
    <xf numFmtId="0" fontId="22" fillId="16" borderId="0" applyNumberFormat="0" applyBorder="0" applyAlignment="0" applyProtection="0">
      <alignment vertical="center"/>
    </xf>
    <xf numFmtId="0" fontId="13" fillId="2" borderId="0" applyNumberFormat="0" applyBorder="0" applyAlignment="0" applyProtection="0">
      <alignment vertical="center"/>
    </xf>
    <xf numFmtId="0" fontId="24" fillId="24" borderId="0" applyNumberFormat="0" applyBorder="0" applyAlignment="0" applyProtection="0">
      <alignment vertical="center"/>
    </xf>
    <xf numFmtId="0" fontId="13" fillId="11" borderId="0" applyNumberFormat="0" applyBorder="0" applyAlignment="0" applyProtection="0">
      <alignment vertical="center"/>
    </xf>
    <xf numFmtId="0" fontId="17" fillId="0" borderId="5" applyNumberFormat="0" applyFill="0" applyAlignment="0" applyProtection="0">
      <alignment vertical="center"/>
    </xf>
    <xf numFmtId="0" fontId="23" fillId="19" borderId="0" applyNumberFormat="0" applyBorder="0" applyAlignment="0" applyProtection="0">
      <alignment vertical="center"/>
    </xf>
    <xf numFmtId="0" fontId="21" fillId="15" borderId="6" applyNumberFormat="0" applyAlignment="0" applyProtection="0">
      <alignment vertical="center"/>
    </xf>
    <xf numFmtId="0" fontId="31" fillId="28" borderId="10" applyNumberFormat="0" applyAlignment="0" applyProtection="0">
      <alignment vertical="center"/>
    </xf>
    <xf numFmtId="0" fontId="28" fillId="0" borderId="9" applyNumberFormat="0" applyFill="0" applyAlignment="0" applyProtection="0">
      <alignment vertical="center"/>
    </xf>
    <xf numFmtId="0" fontId="30" fillId="0" borderId="0" applyNumberFormat="0" applyFill="0" applyBorder="0" applyAlignment="0" applyProtection="0">
      <alignment vertical="center"/>
    </xf>
    <xf numFmtId="0" fontId="13" fillId="14" borderId="0" applyNumberFormat="0" applyBorder="0" applyAlignment="0" applyProtection="0">
      <alignment vertical="center"/>
    </xf>
    <xf numFmtId="0" fontId="20" fillId="0" borderId="0" applyNumberFormat="0" applyFill="0" applyBorder="0" applyAlignment="0" applyProtection="0">
      <alignment vertical="center"/>
    </xf>
    <xf numFmtId="42" fontId="16" fillId="0" borderId="0" applyFont="0" applyFill="0" applyBorder="0" applyAlignment="0" applyProtection="0">
      <alignment vertical="center"/>
    </xf>
    <xf numFmtId="0" fontId="13" fillId="13" borderId="0" applyNumberFormat="0" applyBorder="0" applyAlignment="0" applyProtection="0">
      <alignment vertical="center"/>
    </xf>
    <xf numFmtId="43" fontId="16" fillId="0" borderId="0" applyFont="0" applyFill="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10" borderId="0" applyNumberFormat="0" applyBorder="0" applyAlignment="0" applyProtection="0">
      <alignment vertical="center"/>
    </xf>
    <xf numFmtId="0" fontId="18" fillId="0" borderId="0" applyNumberFormat="0" applyFill="0" applyBorder="0" applyAlignment="0" applyProtection="0">
      <alignment vertical="center"/>
    </xf>
    <xf numFmtId="0" fontId="15" fillId="9" borderId="0" applyNumberFormat="0" applyBorder="0" applyAlignment="0" applyProtection="0">
      <alignment vertical="center"/>
    </xf>
    <xf numFmtId="0" fontId="16" fillId="8" borderId="4" applyNumberFormat="0" applyFont="0" applyAlignment="0" applyProtection="0">
      <alignment vertical="center"/>
    </xf>
    <xf numFmtId="0" fontId="13" fillId="6" borderId="0" applyNumberFormat="0" applyBorder="0" applyAlignment="0" applyProtection="0">
      <alignment vertical="center"/>
    </xf>
    <xf numFmtId="0" fontId="15" fillId="5" borderId="0" applyNumberFormat="0" applyBorder="0" applyAlignment="0" applyProtection="0">
      <alignment vertical="center"/>
    </xf>
    <xf numFmtId="0" fontId="13" fillId="17" borderId="0" applyNumberFormat="0" applyBorder="0" applyAlignment="0" applyProtection="0">
      <alignment vertical="center"/>
    </xf>
    <xf numFmtId="0" fontId="14" fillId="0" borderId="0" applyNumberFormat="0" applyFill="0" applyBorder="0" applyAlignment="0" applyProtection="0">
      <alignment vertical="center"/>
    </xf>
    <xf numFmtId="41" fontId="16" fillId="0" borderId="0" applyFont="0" applyFill="0" applyBorder="0" applyAlignment="0" applyProtection="0">
      <alignment vertical="center"/>
    </xf>
    <xf numFmtId="0" fontId="29" fillId="0" borderId="9" applyNumberFormat="0" applyFill="0" applyAlignment="0" applyProtection="0">
      <alignment vertical="center"/>
    </xf>
    <xf numFmtId="0" fontId="13" fillId="3" borderId="0" applyNumberFormat="0" applyBorder="0" applyAlignment="0" applyProtection="0">
      <alignment vertical="center"/>
    </xf>
    <xf numFmtId="0" fontId="20" fillId="0" borderId="8" applyNumberFormat="0" applyFill="0" applyAlignment="0" applyProtection="0">
      <alignment vertical="center"/>
    </xf>
    <xf numFmtId="0" fontId="15" fillId="12" borderId="0" applyNumberFormat="0" applyBorder="0" applyAlignment="0" applyProtection="0">
      <alignment vertical="center"/>
    </xf>
    <xf numFmtId="0" fontId="13" fillId="4" borderId="0" applyNumberFormat="0" applyBorder="0" applyAlignment="0" applyProtection="0">
      <alignment vertical="center"/>
    </xf>
    <xf numFmtId="0" fontId="12" fillId="0" borderId="3" applyNumberFormat="0" applyFill="0" applyAlignment="0" applyProtection="0">
      <alignment vertical="center"/>
    </xf>
  </cellStyleXfs>
  <cellXfs count="32">
    <xf numFmtId="0" fontId="0" fillId="0" borderId="0" xfId="0">
      <alignment vertical="center"/>
    </xf>
    <xf numFmtId="0" fontId="1" fillId="0" borderId="0" xfId="0"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vertical="center" wrapText="1"/>
    </xf>
    <xf numFmtId="0" fontId="5" fillId="0" borderId="0" xfId="0" applyFont="1" applyBorder="1" applyAlignment="1">
      <alignment horizontal="right" vertical="center" wrapText="1"/>
    </xf>
    <xf numFmtId="0" fontId="6"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vertical="center" wrapText="1"/>
    </xf>
    <xf numFmtId="0" fontId="0" fillId="0" borderId="0" xfId="0" applyBorder="1">
      <alignment vertical="center"/>
    </xf>
    <xf numFmtId="4" fontId="5" fillId="0" borderId="2" xfId="0" applyNumberFormat="1" applyFont="1" applyBorder="1" applyAlignment="1">
      <alignment horizontal="right" vertical="center" wrapText="1"/>
    </xf>
    <xf numFmtId="178" fontId="5" fillId="0" borderId="2" xfId="0" applyNumberFormat="1" applyFont="1" applyBorder="1" applyAlignment="1">
      <alignment horizontal="right" vertical="center" wrapText="1"/>
    </xf>
    <xf numFmtId="0" fontId="7" fillId="0" borderId="2" xfId="0" applyFont="1" applyBorder="1" applyAlignment="1">
      <alignment horizontal="center" vertical="center" wrapText="1"/>
    </xf>
    <xf numFmtId="0" fontId="8" fillId="0" borderId="2" xfId="0" applyFont="1" applyFill="1" applyBorder="1" applyAlignment="1">
      <alignment horizontal="center" vertical="center" wrapText="1"/>
    </xf>
    <xf numFmtId="176" fontId="7" fillId="0" borderId="2" xfId="0" applyNumberFormat="1" applyFont="1" applyBorder="1" applyAlignment="1">
      <alignment horizontal="center" vertical="center" wrapText="1"/>
    </xf>
    <xf numFmtId="10" fontId="7" fillId="0" borderId="2" xfId="0" applyNumberFormat="1" applyFont="1" applyBorder="1" applyAlignment="1">
      <alignment horizontal="center" vertical="center" wrapText="1"/>
    </xf>
    <xf numFmtId="0" fontId="9" fillId="0" borderId="0" xfId="0" applyFont="1" applyBorder="1" applyAlignment="1">
      <alignment vertical="center" wrapText="1"/>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4" fontId="6" fillId="0" borderId="2" xfId="0" applyNumberFormat="1" applyFont="1" applyBorder="1" applyAlignment="1">
      <alignment horizontal="right" vertical="center" wrapText="1"/>
    </xf>
    <xf numFmtId="178" fontId="6" fillId="0" borderId="2" xfId="0" applyNumberFormat="1" applyFont="1" applyBorder="1" applyAlignment="1">
      <alignment horizontal="right" vertical="center" wrapText="1"/>
    </xf>
    <xf numFmtId="10" fontId="5" fillId="0" borderId="2" xfId="0" applyNumberFormat="1" applyFont="1" applyBorder="1" applyAlignment="1">
      <alignment vertical="center" wrapText="1"/>
    </xf>
    <xf numFmtId="4" fontId="5" fillId="0" borderId="2" xfId="0" applyNumberFormat="1" applyFont="1" applyBorder="1" applyAlignment="1">
      <alignment horizontal="left" vertical="center" wrapText="1"/>
    </xf>
    <xf numFmtId="10" fontId="5" fillId="0" borderId="2" xfId="0" applyNumberFormat="1" applyFont="1" applyBorder="1" applyAlignment="1">
      <alignment horizontal="center" vertical="center" wrapText="1"/>
    </xf>
    <xf numFmtId="177" fontId="8" fillId="0" borderId="2" xfId="0" applyNumberFormat="1" applyFont="1" applyBorder="1" applyAlignment="1">
      <alignment horizontal="center" vertical="center" wrapText="1"/>
    </xf>
    <xf numFmtId="177" fontId="7" fillId="0" borderId="2" xfId="0" applyNumberFormat="1" applyFont="1" applyBorder="1" applyAlignment="1">
      <alignment horizontal="center" vertical="center" wrapText="1"/>
    </xf>
    <xf numFmtId="9" fontId="7" fillId="0" borderId="2" xfId="0" applyNumberFormat="1" applyFont="1" applyBorder="1" applyAlignment="1">
      <alignment horizontal="center" vertical="center" wrapText="1"/>
    </xf>
    <xf numFmtId="0" fontId="6" fillId="0" borderId="2" xfId="0" applyFont="1" applyBorder="1" applyAlignment="1">
      <alignment vertical="center" wrapText="1"/>
    </xf>
    <xf numFmtId="0" fontId="10" fillId="0" borderId="0" xfId="0" applyFont="1" applyBorder="1" applyAlignment="1">
      <alignment vertical="center" wrapText="1"/>
    </xf>
    <xf numFmtId="0" fontId="11" fillId="0" borderId="0" xfId="0" applyFont="1" applyBorder="1" applyAlignment="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1"/>
  <sheetViews>
    <sheetView tabSelected="1" workbookViewId="0">
      <selection activeCell="D13" sqref="D13"/>
    </sheetView>
  </sheetViews>
  <sheetFormatPr defaultColWidth="10" defaultRowHeight="13.5"/>
  <cols>
    <col min="1" max="1" width="72.375" customWidth="1"/>
    <col min="2" max="2" width="9.75" customWidth="1"/>
  </cols>
  <sheetData>
    <row r="1" ht="17.1" customHeight="1" spans="1:1">
      <c r="A1" s="30"/>
    </row>
    <row r="2" ht="22.7" customHeight="1" spans="1:1">
      <c r="A2" s="31" t="s">
        <v>0</v>
      </c>
    </row>
    <row r="3" ht="17.1" customHeight="1" spans="1:1">
      <c r="A3" s="30"/>
    </row>
    <row r="4" ht="17.1" customHeight="1" spans="1:1">
      <c r="A4" s="30" t="s">
        <v>1</v>
      </c>
    </row>
    <row r="5" ht="17.1" customHeight="1" spans="1:1">
      <c r="A5" s="30"/>
    </row>
    <row r="6" ht="17.1" customHeight="1" spans="1:1">
      <c r="A6" s="30" t="s">
        <v>2</v>
      </c>
    </row>
    <row r="7" ht="17.1" customHeight="1" spans="1:1">
      <c r="A7" s="30" t="s">
        <v>3</v>
      </c>
    </row>
    <row r="8" ht="17.1" customHeight="1" spans="1:1">
      <c r="A8" s="30" t="s">
        <v>4</v>
      </c>
    </row>
    <row r="9" ht="17.1" customHeight="1" spans="1:1">
      <c r="A9" s="30" t="s">
        <v>5</v>
      </c>
    </row>
    <row r="10" ht="17.1" customHeight="1" spans="1:1">
      <c r="A10" s="30" t="s">
        <v>6</v>
      </c>
    </row>
    <row r="11" ht="17.1" customHeight="1" spans="1:1">
      <c r="A11" s="30" t="s">
        <v>7</v>
      </c>
    </row>
    <row r="12" ht="17.1" customHeight="1" spans="1:1">
      <c r="A12" s="30" t="s">
        <v>8</v>
      </c>
    </row>
    <row r="13" ht="17.1" customHeight="1" spans="1:1">
      <c r="A13" s="30" t="s">
        <v>9</v>
      </c>
    </row>
    <row r="14" ht="17.1" customHeight="1" spans="1:1">
      <c r="A14" s="30" t="s">
        <v>10</v>
      </c>
    </row>
    <row r="15" ht="17.1" customHeight="1" spans="1:1">
      <c r="A15" s="30" t="s">
        <v>11</v>
      </c>
    </row>
    <row r="16" ht="17.1" customHeight="1" spans="1:1">
      <c r="A16" s="30" t="s">
        <v>12</v>
      </c>
    </row>
    <row r="17" ht="17.1" customHeight="1" spans="1:1">
      <c r="A17" s="30" t="s">
        <v>13</v>
      </c>
    </row>
    <row r="18" ht="17.1" customHeight="1" spans="1:1">
      <c r="A18" s="30" t="s">
        <v>14</v>
      </c>
    </row>
    <row r="19" ht="17.1" customHeight="1" spans="1:1">
      <c r="A19" s="30" t="s">
        <v>15</v>
      </c>
    </row>
    <row r="20" ht="17.1" customHeight="1" spans="1:1">
      <c r="A20" s="30" t="s">
        <v>16</v>
      </c>
    </row>
    <row r="21" ht="17.1" customHeight="1" spans="1:1">
      <c r="A21" s="30" t="s">
        <v>17</v>
      </c>
    </row>
    <row r="22" ht="17.1" customHeight="1" spans="1:1">
      <c r="A22" s="30" t="s">
        <v>18</v>
      </c>
    </row>
    <row r="23" ht="17.1" customHeight="1" spans="1:1">
      <c r="A23" s="30" t="s">
        <v>19</v>
      </c>
    </row>
    <row r="24" ht="17.1" customHeight="1" spans="1:1">
      <c r="A24" s="30" t="s">
        <v>20</v>
      </c>
    </row>
    <row r="25" ht="17.1" customHeight="1" spans="1:1">
      <c r="A25" s="30" t="s">
        <v>21</v>
      </c>
    </row>
    <row r="26" ht="17.1" customHeight="1" spans="1:1">
      <c r="A26" s="30" t="s">
        <v>22</v>
      </c>
    </row>
    <row r="27" ht="17.1" customHeight="1" spans="1:1">
      <c r="A27" s="30" t="s">
        <v>23</v>
      </c>
    </row>
    <row r="28" ht="17.1" customHeight="1" spans="1:1">
      <c r="A28" s="30" t="s">
        <v>24</v>
      </c>
    </row>
    <row r="29" ht="17.1" customHeight="1" spans="1:1">
      <c r="A29" s="30" t="s">
        <v>25</v>
      </c>
    </row>
    <row r="30" ht="17.1" customHeight="1" spans="1:1">
      <c r="A30" s="30" t="s">
        <v>26</v>
      </c>
    </row>
    <row r="31" ht="17.1" customHeight="1" spans="1:1">
      <c r="A31" s="30" t="s">
        <v>27</v>
      </c>
    </row>
  </sheetData>
  <pageMargins left="0.314000010490417" right="0.314000010490417" top="0.236000001430511" bottom="0.236000001430511"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A1" sqref="A1:E1"/>
    </sheetView>
  </sheetViews>
  <sheetFormatPr defaultColWidth="10" defaultRowHeight="13.5" outlineLevelRow="7" outlineLevelCol="4"/>
  <cols>
    <col min="1" max="1" width="33.875" customWidth="1"/>
    <col min="2" max="4" width="13.375" customWidth="1"/>
    <col min="5" max="5" width="18.5" customWidth="1"/>
    <col min="6" max="6" width="9.75" customWidth="1"/>
  </cols>
  <sheetData>
    <row r="1" ht="39.95" customHeight="1" spans="1:5">
      <c r="A1" s="4" t="s">
        <v>10</v>
      </c>
      <c r="B1" s="4"/>
      <c r="C1" s="4"/>
      <c r="D1" s="4"/>
      <c r="E1" s="4"/>
    </row>
    <row r="2" ht="22.7" customHeight="1" spans="1:5">
      <c r="A2" s="6"/>
      <c r="C2" s="6"/>
      <c r="D2" s="6"/>
      <c r="E2" s="7" t="s">
        <v>40</v>
      </c>
    </row>
    <row r="3" ht="34.15" customHeight="1" spans="1:5">
      <c r="A3" s="8" t="s">
        <v>485</v>
      </c>
      <c r="B3" s="8" t="s">
        <v>30</v>
      </c>
      <c r="C3" s="8" t="s">
        <v>31</v>
      </c>
      <c r="D3" s="8" t="s">
        <v>32</v>
      </c>
      <c r="E3" s="8" t="s">
        <v>474</v>
      </c>
    </row>
    <row r="4" ht="25.7" customHeight="1" spans="1:5">
      <c r="A4" s="10" t="s">
        <v>489</v>
      </c>
      <c r="B4" s="10"/>
      <c r="C4" s="10"/>
      <c r="D4" s="10"/>
      <c r="E4" s="10"/>
    </row>
    <row r="5" ht="25.7" customHeight="1" spans="1:5">
      <c r="A5" s="10" t="s">
        <v>490</v>
      </c>
      <c r="B5" s="10"/>
      <c r="C5" s="10"/>
      <c r="D5" s="10"/>
      <c r="E5" s="10"/>
    </row>
    <row r="6" ht="25.7" customHeight="1" spans="1:5">
      <c r="A6" s="10"/>
      <c r="B6" s="10"/>
      <c r="C6" s="10"/>
      <c r="D6" s="10"/>
      <c r="E6" s="10"/>
    </row>
    <row r="7" ht="25.7" customHeight="1" spans="1:5">
      <c r="A7" s="6" t="s">
        <v>488</v>
      </c>
      <c r="B7" s="6"/>
      <c r="C7" s="6"/>
      <c r="D7" s="6"/>
      <c r="E7" s="6"/>
    </row>
    <row r="8" ht="25.7" customHeight="1" spans="1:5">
      <c r="A8" s="6"/>
      <c r="C8" s="6"/>
      <c r="D8" s="6"/>
      <c r="E8" s="6"/>
    </row>
  </sheetData>
  <mergeCells count="2">
    <mergeCell ref="A1:E1"/>
    <mergeCell ref="A7:E7"/>
  </mergeCells>
  <pageMargins left="0.314000010490417" right="0.314000010490417" top="0.236000001430511" bottom="0.236000001430511"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workbookViewId="0">
      <selection activeCell="B18" sqref="B18"/>
    </sheetView>
  </sheetViews>
  <sheetFormatPr defaultColWidth="10" defaultRowHeight="13.5" outlineLevelCol="5"/>
  <cols>
    <col min="1" max="1" width="7.125" customWidth="1"/>
    <col min="2" max="2" width="21" customWidth="1"/>
    <col min="3" max="5" width="15.875" customWidth="1"/>
    <col min="6" max="6" width="19" customWidth="1"/>
    <col min="7" max="7" width="9.75" customWidth="1"/>
  </cols>
  <sheetData>
    <row r="1" ht="39.95" customHeight="1" spans="1:6">
      <c r="A1" s="4" t="s">
        <v>491</v>
      </c>
      <c r="B1" s="4"/>
      <c r="C1" s="4"/>
      <c r="D1" s="4"/>
      <c r="E1" s="4"/>
      <c r="F1" s="4"/>
    </row>
    <row r="2" ht="22.7" customHeight="1" spans="1:6">
      <c r="A2" s="5"/>
      <c r="B2" s="6"/>
      <c r="D2" s="6"/>
      <c r="E2" s="6"/>
      <c r="F2" s="7" t="s">
        <v>40</v>
      </c>
    </row>
    <row r="3" ht="34.15" customHeight="1" spans="1:6">
      <c r="A3" s="8" t="s">
        <v>492</v>
      </c>
      <c r="B3" s="8" t="s">
        <v>493</v>
      </c>
      <c r="C3" s="8" t="s">
        <v>30</v>
      </c>
      <c r="D3" s="8" t="s">
        <v>31</v>
      </c>
      <c r="E3" s="8" t="s">
        <v>32</v>
      </c>
      <c r="F3" s="8" t="s">
        <v>474</v>
      </c>
    </row>
    <row r="4" ht="25.7" customHeight="1" spans="1:6">
      <c r="A4" s="9">
        <v>1</v>
      </c>
      <c r="B4" s="15" t="s">
        <v>494</v>
      </c>
      <c r="C4" s="26">
        <v>30</v>
      </c>
      <c r="D4" s="27">
        <v>28.17</v>
      </c>
      <c r="E4" s="27">
        <v>28.17</v>
      </c>
      <c r="F4" s="28">
        <v>1</v>
      </c>
    </row>
    <row r="5" ht="25.7" customHeight="1" spans="1:6">
      <c r="A5" s="9">
        <v>2</v>
      </c>
      <c r="B5" s="15" t="s">
        <v>495</v>
      </c>
      <c r="C5" s="26">
        <v>30</v>
      </c>
      <c r="D5" s="27">
        <v>20.55</v>
      </c>
      <c r="E5" s="27">
        <v>20.55</v>
      </c>
      <c r="F5" s="28">
        <v>1</v>
      </c>
    </row>
    <row r="6" ht="25.7" customHeight="1" spans="1:6">
      <c r="A6" s="9">
        <v>3</v>
      </c>
      <c r="B6" s="15" t="s">
        <v>496</v>
      </c>
      <c r="C6" s="26">
        <v>24</v>
      </c>
      <c r="D6" s="27">
        <v>22.13</v>
      </c>
      <c r="E6" s="27">
        <v>22.13</v>
      </c>
      <c r="F6" s="28">
        <v>1</v>
      </c>
    </row>
    <row r="7" ht="25.7" customHeight="1" spans="1:6">
      <c r="A7" s="9">
        <v>4</v>
      </c>
      <c r="B7" s="15" t="s">
        <v>497</v>
      </c>
      <c r="C7" s="26">
        <v>24</v>
      </c>
      <c r="D7" s="27">
        <v>34.46</v>
      </c>
      <c r="E7" s="27">
        <v>34.46</v>
      </c>
      <c r="F7" s="28">
        <v>1</v>
      </c>
    </row>
    <row r="8" ht="25.7" customHeight="1" spans="1:6">
      <c r="A8" s="9">
        <v>5</v>
      </c>
      <c r="B8" s="15" t="s">
        <v>498</v>
      </c>
      <c r="C8" s="26">
        <v>23</v>
      </c>
      <c r="D8" s="27">
        <v>14.29</v>
      </c>
      <c r="E8" s="27">
        <v>14.29</v>
      </c>
      <c r="F8" s="28">
        <v>1</v>
      </c>
    </row>
    <row r="9" ht="25.7" customHeight="1" spans="1:6">
      <c r="A9" s="9">
        <v>6</v>
      </c>
      <c r="B9" s="15" t="s">
        <v>499</v>
      </c>
      <c r="C9" s="26">
        <v>15</v>
      </c>
      <c r="D9" s="27">
        <v>28.01</v>
      </c>
      <c r="E9" s="27">
        <v>28.01</v>
      </c>
      <c r="F9" s="28">
        <v>1</v>
      </c>
    </row>
    <row r="10" ht="25.7" customHeight="1" spans="1:6">
      <c r="A10" s="9">
        <v>7</v>
      </c>
      <c r="B10" s="15" t="s">
        <v>500</v>
      </c>
      <c r="C10" s="26">
        <v>27</v>
      </c>
      <c r="D10" s="27">
        <v>25.68</v>
      </c>
      <c r="E10" s="27">
        <v>25.68</v>
      </c>
      <c r="F10" s="28">
        <v>1</v>
      </c>
    </row>
    <row r="11" ht="25.7" customHeight="1" spans="1:6">
      <c r="A11" s="9">
        <v>8</v>
      </c>
      <c r="B11" s="15" t="s">
        <v>501</v>
      </c>
      <c r="C11" s="26">
        <v>27</v>
      </c>
      <c r="D11" s="27">
        <v>51.75</v>
      </c>
      <c r="E11" s="27">
        <v>51.75</v>
      </c>
      <c r="F11" s="28">
        <v>1</v>
      </c>
    </row>
    <row r="12" ht="25.7" customHeight="1" spans="1:6">
      <c r="A12" s="9">
        <v>9</v>
      </c>
      <c r="B12" s="15" t="s">
        <v>502</v>
      </c>
      <c r="C12" s="26">
        <v>20</v>
      </c>
      <c r="D12" s="27">
        <v>22.4</v>
      </c>
      <c r="E12" s="27">
        <v>22.4</v>
      </c>
      <c r="F12" s="28">
        <v>1</v>
      </c>
    </row>
    <row r="13" ht="25.7" customHeight="1" spans="1:6">
      <c r="A13" s="9">
        <v>10</v>
      </c>
      <c r="B13" s="15" t="s">
        <v>503</v>
      </c>
      <c r="C13" s="26">
        <v>29</v>
      </c>
      <c r="D13" s="27">
        <v>27.21</v>
      </c>
      <c r="E13" s="27">
        <v>27.21</v>
      </c>
      <c r="F13" s="28">
        <v>1</v>
      </c>
    </row>
    <row r="14" ht="25.7" customHeight="1" spans="1:6">
      <c r="A14" s="9">
        <v>11</v>
      </c>
      <c r="B14" s="15" t="s">
        <v>504</v>
      </c>
      <c r="C14" s="26">
        <v>23</v>
      </c>
      <c r="D14" s="27">
        <v>32.57</v>
      </c>
      <c r="E14" s="27">
        <v>32.57</v>
      </c>
      <c r="F14" s="28">
        <v>1</v>
      </c>
    </row>
    <row r="15" ht="25.7" customHeight="1" spans="1:6">
      <c r="A15" s="9">
        <v>12</v>
      </c>
      <c r="B15" s="15" t="s">
        <v>505</v>
      </c>
      <c r="C15" s="26">
        <v>25</v>
      </c>
      <c r="D15" s="27">
        <v>25.16</v>
      </c>
      <c r="E15" s="27">
        <v>25.16</v>
      </c>
      <c r="F15" s="28">
        <v>1</v>
      </c>
    </row>
    <row r="16" ht="25.7" customHeight="1" spans="1:6">
      <c r="A16" s="9">
        <v>13</v>
      </c>
      <c r="B16" s="15" t="s">
        <v>506</v>
      </c>
      <c r="C16" s="26">
        <v>12</v>
      </c>
      <c r="D16" s="27">
        <v>14.5</v>
      </c>
      <c r="E16" s="27">
        <v>14.5</v>
      </c>
      <c r="F16" s="28">
        <v>1</v>
      </c>
    </row>
    <row r="17" ht="25.7" customHeight="1" spans="1:6">
      <c r="A17" s="9">
        <v>14</v>
      </c>
      <c r="B17" s="15" t="s">
        <v>507</v>
      </c>
      <c r="C17" s="26">
        <v>16</v>
      </c>
      <c r="D17" s="27">
        <v>37.79</v>
      </c>
      <c r="E17" s="27">
        <v>37.79</v>
      </c>
      <c r="F17" s="28">
        <v>1</v>
      </c>
    </row>
    <row r="18" ht="25.7" customHeight="1" spans="1:6">
      <c r="A18" s="9">
        <v>15</v>
      </c>
      <c r="B18" s="15" t="s">
        <v>508</v>
      </c>
      <c r="C18" s="26">
        <v>35</v>
      </c>
      <c r="D18" s="27">
        <v>24.78</v>
      </c>
      <c r="E18" s="27">
        <v>24.78</v>
      </c>
      <c r="F18" s="28">
        <v>1</v>
      </c>
    </row>
    <row r="19" ht="25.7" customHeight="1" spans="1:6">
      <c r="A19" s="9">
        <v>16</v>
      </c>
      <c r="B19" s="15" t="s">
        <v>509</v>
      </c>
      <c r="C19" s="26">
        <v>26</v>
      </c>
      <c r="D19" s="27">
        <v>53.24</v>
      </c>
      <c r="E19" s="27">
        <v>53.24</v>
      </c>
      <c r="F19" s="28">
        <v>1</v>
      </c>
    </row>
    <row r="20" ht="25.7" customHeight="1" spans="1:6">
      <c r="A20" s="9">
        <v>17</v>
      </c>
      <c r="B20" s="15" t="s">
        <v>510</v>
      </c>
      <c r="C20" s="26">
        <v>32</v>
      </c>
      <c r="D20" s="27">
        <v>44.93</v>
      </c>
      <c r="E20" s="27">
        <v>44.93</v>
      </c>
      <c r="F20" s="28">
        <v>1</v>
      </c>
    </row>
    <row r="21" ht="25.7" customHeight="1" spans="1:6">
      <c r="A21" s="9">
        <v>18</v>
      </c>
      <c r="B21" s="15" t="s">
        <v>511</v>
      </c>
      <c r="C21" s="26">
        <v>32</v>
      </c>
      <c r="D21" s="27">
        <v>28.26</v>
      </c>
      <c r="E21" s="27">
        <v>28.26</v>
      </c>
      <c r="F21" s="28">
        <v>1</v>
      </c>
    </row>
    <row r="22" ht="25.7" customHeight="1" spans="1:6">
      <c r="A22" s="9"/>
      <c r="B22" s="14" t="s">
        <v>512</v>
      </c>
      <c r="C22" s="27">
        <f>SUM(C4:C21)</f>
        <v>450</v>
      </c>
      <c r="D22" s="27">
        <f>SUM(D4:D21)</f>
        <v>535.88</v>
      </c>
      <c r="E22" s="27">
        <f>SUM(E4:E21)</f>
        <v>535.88</v>
      </c>
      <c r="F22" s="28">
        <v>1</v>
      </c>
    </row>
  </sheetData>
  <mergeCells count="1">
    <mergeCell ref="A1:F1"/>
  </mergeCells>
  <pageMargins left="0.314000010490417" right="0.314000010490417" top="0.236000001430511" bottom="0.236000001430511"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pane ySplit="3" topLeftCell="A4" activePane="bottomLeft" state="frozen"/>
      <selection/>
      <selection pane="bottomLeft" activeCell="F10" sqref="F10"/>
    </sheetView>
  </sheetViews>
  <sheetFormatPr defaultColWidth="10" defaultRowHeight="13.5" outlineLevelCol="3"/>
  <cols>
    <col min="1" max="4" width="24.625" customWidth="1"/>
    <col min="5" max="5" width="9.75" customWidth="1"/>
  </cols>
  <sheetData>
    <row r="1" ht="39.95" customHeight="1" spans="1:4">
      <c r="A1" s="4" t="s">
        <v>12</v>
      </c>
      <c r="B1" s="4"/>
      <c r="C1" s="4"/>
      <c r="D1" s="4"/>
    </row>
    <row r="2" ht="22.7" customHeight="1" spans="1:4">
      <c r="A2" s="6"/>
      <c r="B2" s="6"/>
      <c r="C2" s="6"/>
      <c r="D2" s="7" t="s">
        <v>40</v>
      </c>
    </row>
    <row r="3" ht="34.15" customHeight="1" spans="1:4">
      <c r="A3" s="8" t="s">
        <v>513</v>
      </c>
      <c r="B3" s="8" t="s">
        <v>30</v>
      </c>
      <c r="C3" s="8" t="s">
        <v>32</v>
      </c>
      <c r="D3" s="8" t="s">
        <v>514</v>
      </c>
    </row>
    <row r="4" ht="25.7" customHeight="1" spans="1:4">
      <c r="A4" s="10" t="s">
        <v>515</v>
      </c>
      <c r="B4" s="12">
        <v>0</v>
      </c>
      <c r="C4" s="12">
        <v>0</v>
      </c>
      <c r="D4" s="13">
        <v>0</v>
      </c>
    </row>
    <row r="5" ht="25.7" customHeight="1" spans="1:4">
      <c r="A5" s="10" t="s">
        <v>516</v>
      </c>
      <c r="B5" s="12">
        <v>10</v>
      </c>
      <c r="C5" s="12">
        <v>4.99843</v>
      </c>
      <c r="D5" s="13">
        <v>0.499843</v>
      </c>
    </row>
    <row r="6" ht="25.7" customHeight="1" spans="1:4">
      <c r="A6" s="10" t="s">
        <v>517</v>
      </c>
      <c r="B6" s="12">
        <v>15.4</v>
      </c>
      <c r="C6" s="12">
        <v>12.642164</v>
      </c>
      <c r="D6" s="13">
        <v>0.82091974025974</v>
      </c>
    </row>
    <row r="7" ht="25.7" customHeight="1" spans="1:4">
      <c r="A7" s="10" t="s">
        <v>518</v>
      </c>
      <c r="B7" s="12">
        <v>0</v>
      </c>
      <c r="C7" s="12">
        <v>0</v>
      </c>
      <c r="D7" s="13">
        <v>0</v>
      </c>
    </row>
    <row r="8" ht="25.7" customHeight="1" spans="1:4">
      <c r="A8" s="10" t="s">
        <v>519</v>
      </c>
      <c r="B8" s="12">
        <v>15.4</v>
      </c>
      <c r="C8" s="12">
        <v>12.642164</v>
      </c>
      <c r="D8" s="13">
        <v>0.82091974025974</v>
      </c>
    </row>
    <row r="9" ht="25.7" customHeight="1" spans="1:4">
      <c r="A9" s="10" t="s">
        <v>520</v>
      </c>
      <c r="B9" s="12">
        <v>25.4</v>
      </c>
      <c r="C9" s="12">
        <v>17.640594</v>
      </c>
      <c r="D9" s="13">
        <v>0.69451157480315</v>
      </c>
    </row>
    <row r="10" ht="37.7" customHeight="1" spans="1:4">
      <c r="A10" s="6" t="s">
        <v>521</v>
      </c>
      <c r="B10" s="6"/>
      <c r="C10" s="6"/>
      <c r="D10" s="6"/>
    </row>
    <row r="11" ht="37.7" customHeight="1" spans="1:4">
      <c r="A11" s="6" t="s">
        <v>522</v>
      </c>
      <c r="B11" s="6"/>
      <c r="C11" s="6"/>
      <c r="D11" s="6"/>
    </row>
  </sheetData>
  <mergeCells count="3">
    <mergeCell ref="A1:D1"/>
    <mergeCell ref="A10:D10"/>
    <mergeCell ref="A11:D11"/>
  </mergeCells>
  <pageMargins left="0.314000010490417" right="0.314000010490417" top="0.236000001430511" bottom="0.236000001430511"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8"/>
  <sheetViews>
    <sheetView topLeftCell="A13" workbookViewId="0">
      <selection activeCell="F33" sqref="F33"/>
    </sheetView>
  </sheetViews>
  <sheetFormatPr defaultColWidth="10" defaultRowHeight="13.5" outlineLevelCol="3"/>
  <cols>
    <col min="1" max="1" width="7.875" customWidth="1"/>
    <col min="2" max="2" width="36.125" customWidth="1"/>
    <col min="3" max="3" width="26.875" customWidth="1"/>
    <col min="4" max="4" width="26.25" customWidth="1"/>
    <col min="5" max="5" width="9.75" customWidth="1"/>
  </cols>
  <sheetData>
    <row r="1" ht="39.95" customHeight="1" spans="1:4">
      <c r="A1" s="4" t="s">
        <v>13</v>
      </c>
      <c r="B1" s="4"/>
      <c r="C1" s="4"/>
      <c r="D1" s="4"/>
    </row>
    <row r="2" ht="22.7" customHeight="1" spans="1:4">
      <c r="A2" s="5"/>
      <c r="B2" s="6"/>
      <c r="D2" s="7" t="s">
        <v>40</v>
      </c>
    </row>
    <row r="3" ht="34.15" customHeight="1" spans="1:4">
      <c r="A3" s="8" t="s">
        <v>492</v>
      </c>
      <c r="B3" s="8" t="s">
        <v>513</v>
      </c>
      <c r="C3" s="8" t="s">
        <v>30</v>
      </c>
      <c r="D3" s="8" t="s">
        <v>32</v>
      </c>
    </row>
    <row r="4" ht="22.7" customHeight="1" spans="1:4">
      <c r="A4" s="9"/>
      <c r="B4" s="10"/>
      <c r="C4" s="10"/>
      <c r="D4" s="10"/>
    </row>
    <row r="5" ht="22.7" customHeight="1" spans="1:4">
      <c r="A5" s="9"/>
      <c r="B5" s="10"/>
      <c r="C5" s="10"/>
      <c r="D5" s="10"/>
    </row>
    <row r="6" ht="22.7" customHeight="1" spans="1:4">
      <c r="A6" s="9"/>
      <c r="B6" s="10"/>
      <c r="C6" s="10"/>
      <c r="D6" s="10"/>
    </row>
    <row r="7" ht="22.7" customHeight="1" spans="1:4">
      <c r="A7" s="9"/>
      <c r="B7" s="10"/>
      <c r="C7" s="10"/>
      <c r="D7" s="10"/>
    </row>
    <row r="8" ht="22.7" customHeight="1" spans="1:4">
      <c r="A8" s="9"/>
      <c r="B8" s="10"/>
      <c r="C8" s="10"/>
      <c r="D8" s="10"/>
    </row>
    <row r="9" ht="22.7" customHeight="1" spans="1:4">
      <c r="A9" s="9"/>
      <c r="B9" s="10"/>
      <c r="C9" s="10"/>
      <c r="D9" s="10"/>
    </row>
    <row r="10" ht="22.7" customHeight="1" spans="1:4">
      <c r="A10" s="9"/>
      <c r="B10" s="10"/>
      <c r="C10" s="10"/>
      <c r="D10" s="10"/>
    </row>
    <row r="11" ht="22.7" customHeight="1" spans="1:4">
      <c r="A11" s="9"/>
      <c r="B11" s="10"/>
      <c r="C11" s="10"/>
      <c r="D11" s="10"/>
    </row>
    <row r="12" ht="22.7" customHeight="1" spans="1:4">
      <c r="A12" s="9"/>
      <c r="B12" s="10"/>
      <c r="C12" s="10"/>
      <c r="D12" s="10"/>
    </row>
    <row r="13" ht="22.7" customHeight="1" spans="1:4">
      <c r="A13" s="9"/>
      <c r="B13" s="10"/>
      <c r="C13" s="10"/>
      <c r="D13" s="10"/>
    </row>
    <row r="14" ht="22.7" customHeight="1" spans="1:4">
      <c r="A14" s="9"/>
      <c r="B14" s="10"/>
      <c r="C14" s="10"/>
      <c r="D14" s="10"/>
    </row>
    <row r="15" ht="22.7" customHeight="1" spans="1:4">
      <c r="A15" s="9"/>
      <c r="B15" s="10"/>
      <c r="C15" s="10"/>
      <c r="D15" s="10"/>
    </row>
    <row r="16" ht="22.7" customHeight="1" spans="1:4">
      <c r="A16" s="9"/>
      <c r="B16" s="10"/>
      <c r="C16" s="10"/>
      <c r="D16" s="10"/>
    </row>
    <row r="17" ht="22.7" customHeight="1" spans="1:4">
      <c r="A17" s="9"/>
      <c r="B17" s="10"/>
      <c r="C17" s="10"/>
      <c r="D17" s="10"/>
    </row>
    <row r="18" ht="22.7" customHeight="1" spans="1:4">
      <c r="A18" s="9"/>
      <c r="B18" s="10"/>
      <c r="C18" s="10"/>
      <c r="D18" s="10"/>
    </row>
    <row r="19" ht="22.7" customHeight="1" spans="1:4">
      <c r="A19" s="9"/>
      <c r="B19" s="10"/>
      <c r="C19" s="10"/>
      <c r="D19" s="10"/>
    </row>
    <row r="20" ht="22.7" customHeight="1" spans="1:4">
      <c r="A20" s="9"/>
      <c r="B20" s="10"/>
      <c r="C20" s="10"/>
      <c r="D20" s="10"/>
    </row>
    <row r="21" ht="22.7" customHeight="1" spans="1:4">
      <c r="A21" s="9"/>
      <c r="B21" s="10"/>
      <c r="C21" s="10"/>
      <c r="D21" s="10"/>
    </row>
    <row r="22" ht="22.7" customHeight="1" spans="1:4">
      <c r="A22" s="9"/>
      <c r="B22" s="10"/>
      <c r="C22" s="10"/>
      <c r="D22" s="10"/>
    </row>
    <row r="23" ht="22.7" customHeight="1" spans="1:4">
      <c r="A23" s="9"/>
      <c r="B23" s="10"/>
      <c r="C23" s="10"/>
      <c r="D23" s="10"/>
    </row>
    <row r="24" ht="22.7" customHeight="1" spans="1:4">
      <c r="A24" s="9"/>
      <c r="B24" s="10"/>
      <c r="C24" s="10"/>
      <c r="D24" s="10"/>
    </row>
    <row r="25" ht="22.7" customHeight="1" spans="1:4">
      <c r="A25" s="9"/>
      <c r="B25" s="10"/>
      <c r="C25" s="10"/>
      <c r="D25" s="10"/>
    </row>
    <row r="26" ht="22.7" customHeight="1" spans="1:4">
      <c r="A26" s="9"/>
      <c r="B26" s="10"/>
      <c r="C26" s="10"/>
      <c r="D26" s="10"/>
    </row>
    <row r="27" ht="22.7" customHeight="1" spans="1:4">
      <c r="A27" s="9"/>
      <c r="B27" s="10"/>
      <c r="C27" s="10"/>
      <c r="D27" s="10"/>
    </row>
    <row r="28" ht="22.7" customHeight="1" spans="1:4">
      <c r="A28" s="9"/>
      <c r="B28" s="10"/>
      <c r="C28" s="10"/>
      <c r="D28" s="10"/>
    </row>
    <row r="29" ht="22.7" customHeight="1" spans="1:4">
      <c r="A29" s="9"/>
      <c r="B29" s="10"/>
      <c r="C29" s="10"/>
      <c r="D29" s="10"/>
    </row>
    <row r="30" ht="22.7" customHeight="1" spans="1:4">
      <c r="A30" s="9"/>
      <c r="B30" s="10"/>
      <c r="C30" s="10"/>
      <c r="D30" s="10"/>
    </row>
    <row r="31" ht="22.7" customHeight="1" spans="1:4">
      <c r="A31" s="9"/>
      <c r="B31" s="10"/>
      <c r="C31" s="10"/>
      <c r="D31" s="10"/>
    </row>
    <row r="32" ht="22.7" customHeight="1" spans="1:4">
      <c r="A32" s="9"/>
      <c r="B32" s="10"/>
      <c r="C32" s="10"/>
      <c r="D32" s="10"/>
    </row>
    <row r="33" ht="22.7" customHeight="1" spans="1:4">
      <c r="A33" s="9"/>
      <c r="B33" s="10"/>
      <c r="C33" s="10"/>
      <c r="D33" s="10"/>
    </row>
    <row r="34" ht="22.7" customHeight="1" spans="1:4">
      <c r="A34" s="9"/>
      <c r="B34" s="10"/>
      <c r="C34" s="10"/>
      <c r="D34" s="10"/>
    </row>
    <row r="35" ht="22.7" customHeight="1" spans="1:4">
      <c r="A35" s="9"/>
      <c r="B35" s="10"/>
      <c r="C35" s="10"/>
      <c r="D35" s="10"/>
    </row>
    <row r="36" ht="22.7" customHeight="1" spans="1:4">
      <c r="A36" s="9"/>
      <c r="B36" s="10"/>
      <c r="C36" s="10"/>
      <c r="D36" s="10"/>
    </row>
    <row r="37" ht="22.7" customHeight="1" spans="1:4">
      <c r="A37" s="9"/>
      <c r="B37" s="10"/>
      <c r="C37" s="10"/>
      <c r="D37" s="10"/>
    </row>
    <row r="38" ht="22.7" customHeight="1" spans="1:4">
      <c r="A38" s="9"/>
      <c r="B38" s="10"/>
      <c r="C38" s="10"/>
      <c r="D38" s="10"/>
    </row>
    <row r="39" ht="22.7" customHeight="1" spans="1:4">
      <c r="A39" s="9"/>
      <c r="B39" s="10"/>
      <c r="C39" s="10"/>
      <c r="D39" s="10"/>
    </row>
    <row r="40" ht="22.7" customHeight="1" spans="1:4">
      <c r="A40" s="9"/>
      <c r="B40" s="10"/>
      <c r="C40" s="10"/>
      <c r="D40" s="10"/>
    </row>
    <row r="41" ht="22.7" customHeight="1" spans="1:4">
      <c r="A41" s="9"/>
      <c r="B41" s="10"/>
      <c r="C41" s="10"/>
      <c r="D41" s="10"/>
    </row>
    <row r="42" ht="22.7" customHeight="1" spans="1:4">
      <c r="A42" s="9"/>
      <c r="B42" s="10"/>
      <c r="C42" s="10"/>
      <c r="D42" s="10"/>
    </row>
    <row r="43" ht="22.7" customHeight="1" spans="1:4">
      <c r="A43" s="9"/>
      <c r="B43" s="10"/>
      <c r="C43" s="10"/>
      <c r="D43" s="10"/>
    </row>
    <row r="44" ht="22.7" customHeight="1" spans="1:4">
      <c r="A44" s="9"/>
      <c r="B44" s="10"/>
      <c r="C44" s="10"/>
      <c r="D44" s="10"/>
    </row>
    <row r="45" ht="22.7" customHeight="1" spans="1:4">
      <c r="A45" s="9"/>
      <c r="B45" s="10"/>
      <c r="C45" s="10"/>
      <c r="D45" s="10"/>
    </row>
    <row r="46" ht="22.7" customHeight="1" spans="1:4">
      <c r="A46" s="9"/>
      <c r="B46" s="10"/>
      <c r="C46" s="10"/>
      <c r="D46" s="10"/>
    </row>
    <row r="47" ht="22.7" customHeight="1" spans="1:4">
      <c r="A47" s="9"/>
      <c r="B47" s="10"/>
      <c r="C47" s="10"/>
      <c r="D47" s="10"/>
    </row>
    <row r="48" spans="1:1">
      <c r="A48" s="11" t="s">
        <v>523</v>
      </c>
    </row>
  </sheetData>
  <mergeCells count="1">
    <mergeCell ref="A1:D1"/>
  </mergeCells>
  <pageMargins left="0.314000010490417" right="0.314000010490417" top="0.236000001430511" bottom="0.236000001430511"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13" sqref="A13"/>
    </sheetView>
  </sheetViews>
  <sheetFormatPr defaultColWidth="10" defaultRowHeight="13.5"/>
  <cols>
    <col min="1" max="1" width="128.25" customWidth="1"/>
    <col min="2" max="2" width="9.75" customWidth="1"/>
  </cols>
  <sheetData>
    <row r="1" ht="51.2" customHeight="1" spans="1:1">
      <c r="A1" s="1" t="s">
        <v>524</v>
      </c>
    </row>
    <row r="2" ht="25.7" customHeight="1" spans="1:1">
      <c r="A2" s="2" t="s">
        <v>525</v>
      </c>
    </row>
    <row r="3" ht="34.15" customHeight="1" spans="1:1">
      <c r="A3" s="3" t="s">
        <v>526</v>
      </c>
    </row>
    <row r="4" ht="25.7" customHeight="1" spans="1:1">
      <c r="A4" s="2" t="s">
        <v>527</v>
      </c>
    </row>
    <row r="5" ht="42.75" customHeight="1" spans="1:1">
      <c r="A5" s="3" t="s">
        <v>528</v>
      </c>
    </row>
    <row r="6" ht="25.7" customHeight="1" spans="1:1">
      <c r="A6" s="2" t="s">
        <v>529</v>
      </c>
    </row>
    <row r="7" ht="82.7" customHeight="1" spans="1:1">
      <c r="A7" s="3" t="s">
        <v>530</v>
      </c>
    </row>
    <row r="8" ht="25.7" customHeight="1" spans="1:1">
      <c r="A8" s="2" t="s">
        <v>531</v>
      </c>
    </row>
    <row r="9" ht="76.9" customHeight="1" spans="1:1">
      <c r="A9" s="3" t="s">
        <v>532</v>
      </c>
    </row>
  </sheetData>
  <pageMargins left="0.314000010490417" right="0.314000010490417" top="0.236000001430511" bottom="0.236000001430511"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F17" sqref="F17"/>
    </sheetView>
  </sheetViews>
  <sheetFormatPr defaultColWidth="10" defaultRowHeight="13.5" outlineLevelCol="3"/>
  <cols>
    <col min="1" max="1" width="24.125" customWidth="1"/>
    <col min="2" max="4" width="18.5" customWidth="1"/>
    <col min="5" max="5" width="9.75" customWidth="1"/>
  </cols>
  <sheetData>
    <row r="1" ht="39.95" customHeight="1" spans="1:4">
      <c r="A1" s="4" t="s">
        <v>15</v>
      </c>
      <c r="B1" s="4"/>
      <c r="C1" s="4"/>
      <c r="D1" s="4"/>
    </row>
    <row r="2" ht="22.7" customHeight="1" spans="1:4">
      <c r="A2" s="6"/>
      <c r="B2" s="6"/>
      <c r="C2" s="6"/>
      <c r="D2" s="7" t="s">
        <v>28</v>
      </c>
    </row>
    <row r="3" ht="34.15" customHeight="1" spans="1:4">
      <c r="A3" s="8" t="s">
        <v>29</v>
      </c>
      <c r="B3" s="8" t="s">
        <v>533</v>
      </c>
      <c r="C3" s="8" t="s">
        <v>534</v>
      </c>
      <c r="D3" s="8" t="s">
        <v>535</v>
      </c>
    </row>
    <row r="4" ht="25.7" customHeight="1" spans="1:4">
      <c r="A4" s="10" t="s">
        <v>34</v>
      </c>
      <c r="B4" s="9">
        <v>42775.58</v>
      </c>
      <c r="C4" s="9">
        <v>36158.5</v>
      </c>
      <c r="D4" s="25">
        <f>C4/B4</f>
        <v>0.845307065386372</v>
      </c>
    </row>
    <row r="5" ht="25.7" customHeight="1" spans="1:4">
      <c r="A5" s="10" t="s">
        <v>35</v>
      </c>
      <c r="B5" s="9">
        <v>6106.58</v>
      </c>
      <c r="C5" s="9">
        <v>3801.54</v>
      </c>
      <c r="D5" s="25">
        <f t="shared" ref="D5:D11" si="0">C5/B5</f>
        <v>0.622531760821933</v>
      </c>
    </row>
    <row r="6" ht="25.7" customHeight="1" spans="1:4">
      <c r="A6" s="8"/>
      <c r="B6" s="9"/>
      <c r="C6" s="9"/>
      <c r="D6" s="25"/>
    </row>
    <row r="7" ht="25.7" customHeight="1" spans="1:4">
      <c r="A7" s="10" t="s">
        <v>36</v>
      </c>
      <c r="B7" s="9">
        <f>SUM(B4:B6)</f>
        <v>48882.16</v>
      </c>
      <c r="C7" s="9">
        <f>SUM(C4:C6)</f>
        <v>39960.04</v>
      </c>
      <c r="D7" s="25">
        <f t="shared" si="0"/>
        <v>0.817476969102838</v>
      </c>
    </row>
    <row r="8" ht="25.7" customHeight="1" spans="1:4">
      <c r="A8" s="10" t="s">
        <v>37</v>
      </c>
      <c r="B8" s="9">
        <v>9962.41</v>
      </c>
      <c r="C8" s="9">
        <v>9354.7</v>
      </c>
      <c r="D8" s="25">
        <f t="shared" si="0"/>
        <v>0.938999699871818</v>
      </c>
    </row>
    <row r="9" ht="25.7" customHeight="1" spans="1:4">
      <c r="A9" s="10" t="s">
        <v>38</v>
      </c>
      <c r="B9" s="9"/>
      <c r="C9" s="9">
        <v>1030.19</v>
      </c>
      <c r="D9" s="25"/>
    </row>
    <row r="10" ht="25.7" customHeight="1" spans="1:4">
      <c r="A10" s="10"/>
      <c r="B10" s="9"/>
      <c r="C10" s="9"/>
      <c r="D10" s="25"/>
    </row>
    <row r="11" ht="25.7" customHeight="1" spans="1:4">
      <c r="A11" s="10" t="s">
        <v>39</v>
      </c>
      <c r="B11" s="9">
        <f>SUM(B7:B10)</f>
        <v>58844.57</v>
      </c>
      <c r="C11" s="9">
        <f>SUM(C7:C10)</f>
        <v>50344.93</v>
      </c>
      <c r="D11" s="25">
        <f t="shared" si="0"/>
        <v>0.855557785535692</v>
      </c>
    </row>
  </sheetData>
  <mergeCells count="1">
    <mergeCell ref="A1:D1"/>
  </mergeCells>
  <pageMargins left="0.314000010490417" right="0.314000010490417" top="0.236000001430511" bottom="0.236000001430511"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9"/>
  <sheetViews>
    <sheetView workbookViewId="0">
      <pane ySplit="3" topLeftCell="A148" activePane="bottomLeft" state="frozen"/>
      <selection/>
      <selection pane="bottomLeft" activeCell="G155" sqref="G155"/>
    </sheetView>
  </sheetViews>
  <sheetFormatPr defaultColWidth="10" defaultRowHeight="13.5" outlineLevelCol="4"/>
  <cols>
    <col min="1" max="1" width="11.75" customWidth="1"/>
    <col min="2" max="2" width="40" customWidth="1"/>
    <col min="3" max="3" width="16.375" customWidth="1"/>
    <col min="4" max="5" width="17.5" customWidth="1"/>
    <col min="6" max="8" width="9.75" customWidth="1"/>
  </cols>
  <sheetData>
    <row r="1" ht="39.95" customHeight="1" spans="1:5">
      <c r="A1" s="4" t="s">
        <v>16</v>
      </c>
      <c r="B1" s="4"/>
      <c r="C1" s="4"/>
      <c r="D1" s="4"/>
      <c r="E1" s="4"/>
    </row>
    <row r="2" ht="22.7" customHeight="1" spans="1:5">
      <c r="A2" s="6"/>
      <c r="C2" s="6"/>
      <c r="E2" s="7" t="s">
        <v>40</v>
      </c>
    </row>
    <row r="3" ht="34.15" customHeight="1" spans="1:5">
      <c r="A3" s="8" t="s">
        <v>41</v>
      </c>
      <c r="B3" s="8" t="s">
        <v>42</v>
      </c>
      <c r="C3" s="8" t="s">
        <v>533</v>
      </c>
      <c r="D3" s="8" t="s">
        <v>534</v>
      </c>
      <c r="E3" s="8" t="s">
        <v>535</v>
      </c>
    </row>
    <row r="4" ht="25.7" customHeight="1" spans="1:5">
      <c r="A4" s="19" t="s">
        <v>43</v>
      </c>
      <c r="B4" s="19" t="s">
        <v>44</v>
      </c>
      <c r="C4" s="12">
        <v>3857.66</v>
      </c>
      <c r="D4" s="12">
        <v>3994.481531</v>
      </c>
      <c r="E4" s="13">
        <f>D4/C4</f>
        <v>1.03546749350643</v>
      </c>
    </row>
    <row r="5" ht="25.7" customHeight="1" spans="1:5">
      <c r="A5" s="19" t="s">
        <v>45</v>
      </c>
      <c r="B5" s="19" t="s">
        <v>46</v>
      </c>
      <c r="C5" s="12">
        <v>318.69</v>
      </c>
      <c r="D5" s="12">
        <v>18.24</v>
      </c>
      <c r="E5" s="13">
        <f>D5/C5</f>
        <v>0.0572343029276099</v>
      </c>
    </row>
    <row r="6" ht="25.7" customHeight="1" spans="1:5">
      <c r="A6" s="19" t="s">
        <v>49</v>
      </c>
      <c r="B6" s="19" t="s">
        <v>50</v>
      </c>
      <c r="C6" s="12">
        <v>14.404852</v>
      </c>
      <c r="D6" s="12">
        <v>18</v>
      </c>
      <c r="E6" s="13">
        <f t="shared" ref="E6:E69" si="0">D6/C6</f>
        <v>1.24957896131109</v>
      </c>
    </row>
    <row r="7" ht="25.7" customHeight="1" spans="1:5">
      <c r="A7" s="19" t="s">
        <v>51</v>
      </c>
      <c r="B7" s="19" t="s">
        <v>52</v>
      </c>
      <c r="C7" s="12">
        <v>15.84</v>
      </c>
      <c r="D7" s="12">
        <v>0.24</v>
      </c>
      <c r="E7" s="13">
        <f t="shared" si="0"/>
        <v>0.0151515151515152</v>
      </c>
    </row>
    <row r="8" ht="25.7" customHeight="1" spans="1:5">
      <c r="A8" s="19" t="s">
        <v>53</v>
      </c>
      <c r="B8" s="19" t="s">
        <v>54</v>
      </c>
      <c r="C8" s="12">
        <v>1685.93</v>
      </c>
      <c r="D8" s="12">
        <v>1801.04</v>
      </c>
      <c r="E8" s="13">
        <f t="shared" si="0"/>
        <v>1.06827685609723</v>
      </c>
    </row>
    <row r="9" ht="25.7" customHeight="1" spans="1:5">
      <c r="A9" s="19" t="s">
        <v>55</v>
      </c>
      <c r="B9" s="19" t="s">
        <v>48</v>
      </c>
      <c r="C9" s="12">
        <v>1685.93</v>
      </c>
      <c r="D9" s="12">
        <v>1801.04</v>
      </c>
      <c r="E9" s="13">
        <f t="shared" si="0"/>
        <v>1.06827685609723</v>
      </c>
    </row>
    <row r="10" ht="25.7" customHeight="1" spans="1:5">
      <c r="A10" s="19" t="s">
        <v>56</v>
      </c>
      <c r="B10" s="19" t="s">
        <v>57</v>
      </c>
      <c r="C10" s="12">
        <v>20.561438</v>
      </c>
      <c r="D10" s="12">
        <v>7</v>
      </c>
      <c r="E10" s="13">
        <f t="shared" si="0"/>
        <v>0.340443114922215</v>
      </c>
    </row>
    <row r="11" ht="25.7" customHeight="1" spans="1:5">
      <c r="A11" s="19" t="s">
        <v>58</v>
      </c>
      <c r="B11" s="19" t="s">
        <v>59</v>
      </c>
      <c r="C11" s="12">
        <v>20.561438</v>
      </c>
      <c r="D11" s="12">
        <v>7</v>
      </c>
      <c r="E11" s="13">
        <f t="shared" si="0"/>
        <v>0.340443114922215</v>
      </c>
    </row>
    <row r="12" ht="25.7" customHeight="1" spans="1:5">
      <c r="A12" s="19" t="s">
        <v>60</v>
      </c>
      <c r="B12" s="19" t="s">
        <v>61</v>
      </c>
      <c r="C12" s="12">
        <v>251.965355</v>
      </c>
      <c r="D12" s="12">
        <v>50</v>
      </c>
      <c r="E12" s="13">
        <f t="shared" si="0"/>
        <v>0.198439979972643</v>
      </c>
    </row>
    <row r="13" ht="25.7" customHeight="1" spans="1:5">
      <c r="A13" s="19" t="s">
        <v>62</v>
      </c>
      <c r="B13" s="19" t="s">
        <v>63</v>
      </c>
      <c r="C13" s="12">
        <v>251.965355</v>
      </c>
      <c r="D13" s="12">
        <v>50</v>
      </c>
      <c r="E13" s="13">
        <f t="shared" si="0"/>
        <v>0.198439979972643</v>
      </c>
    </row>
    <row r="14" ht="25.7" customHeight="1" spans="1:5">
      <c r="A14" s="19" t="s">
        <v>64</v>
      </c>
      <c r="B14" s="19" t="s">
        <v>65</v>
      </c>
      <c r="C14" s="12">
        <v>11.05093</v>
      </c>
      <c r="D14" s="12">
        <v>10</v>
      </c>
      <c r="E14" s="13">
        <f t="shared" si="0"/>
        <v>0.904901216458705</v>
      </c>
    </row>
    <row r="15" ht="25.7" customHeight="1" spans="1:5">
      <c r="A15" s="19" t="s">
        <v>66</v>
      </c>
      <c r="B15" s="19" t="s">
        <v>67</v>
      </c>
      <c r="C15" s="12">
        <v>11.05093</v>
      </c>
      <c r="D15" s="12">
        <v>10</v>
      </c>
      <c r="E15" s="13">
        <f t="shared" si="0"/>
        <v>0.904901216458705</v>
      </c>
    </row>
    <row r="16" ht="25.7" customHeight="1" spans="1:5">
      <c r="A16" s="19" t="s">
        <v>68</v>
      </c>
      <c r="B16" s="19" t="s">
        <v>69</v>
      </c>
      <c r="C16" s="12">
        <v>305.230575</v>
      </c>
      <c r="D16" s="12">
        <v>671.1776</v>
      </c>
      <c r="E16" s="13">
        <f t="shared" si="0"/>
        <v>2.19891994764941</v>
      </c>
    </row>
    <row r="17" ht="25.7" customHeight="1" spans="1:5">
      <c r="A17" s="19" t="s">
        <v>70</v>
      </c>
      <c r="B17" s="19" t="s">
        <v>71</v>
      </c>
      <c r="C17" s="12">
        <v>305.230575</v>
      </c>
      <c r="D17" s="12">
        <v>671.1776</v>
      </c>
      <c r="E17" s="13">
        <f t="shared" si="0"/>
        <v>2.19891994764941</v>
      </c>
    </row>
    <row r="18" ht="25.7" customHeight="1" spans="1:5">
      <c r="A18" s="19" t="s">
        <v>72</v>
      </c>
      <c r="B18" s="19" t="s">
        <v>73</v>
      </c>
      <c r="C18" s="12">
        <v>51.106494</v>
      </c>
      <c r="D18" s="12">
        <v>74.218</v>
      </c>
      <c r="E18" s="13">
        <f t="shared" si="0"/>
        <v>1.45222249055081</v>
      </c>
    </row>
    <row r="19" ht="25.7" customHeight="1" spans="1:5">
      <c r="A19" s="19" t="s">
        <v>536</v>
      </c>
      <c r="B19" s="19" t="s">
        <v>537</v>
      </c>
      <c r="C19" s="12"/>
      <c r="D19" s="12">
        <v>3.918</v>
      </c>
      <c r="E19" s="13"/>
    </row>
    <row r="20" ht="25.7" customHeight="1" spans="1:5">
      <c r="A20" s="19" t="s">
        <v>76</v>
      </c>
      <c r="B20" s="19" t="s">
        <v>77</v>
      </c>
      <c r="C20" s="12">
        <v>51.106494</v>
      </c>
      <c r="D20" s="12">
        <v>70.3</v>
      </c>
      <c r="E20" s="13">
        <f t="shared" si="0"/>
        <v>1.37555904343585</v>
      </c>
    </row>
    <row r="21" ht="25.7" customHeight="1" spans="1:5">
      <c r="A21" s="19" t="s">
        <v>78</v>
      </c>
      <c r="B21" s="19" t="s">
        <v>79</v>
      </c>
      <c r="C21" s="12">
        <v>105.71</v>
      </c>
      <c r="D21" s="12">
        <v>11.65128</v>
      </c>
      <c r="E21" s="13">
        <f t="shared" si="0"/>
        <v>0.110219279159966</v>
      </c>
    </row>
    <row r="22" ht="25.7" customHeight="1" spans="1:5">
      <c r="A22" s="19" t="s">
        <v>80</v>
      </c>
      <c r="B22" s="19" t="s">
        <v>81</v>
      </c>
      <c r="C22" s="12">
        <v>105.71</v>
      </c>
      <c r="D22" s="12">
        <v>11.65128</v>
      </c>
      <c r="E22" s="13">
        <f t="shared" si="0"/>
        <v>0.110219279159966</v>
      </c>
    </row>
    <row r="23" ht="25.7" customHeight="1" spans="1:5">
      <c r="A23" s="19" t="s">
        <v>82</v>
      </c>
      <c r="B23" s="19" t="s">
        <v>83</v>
      </c>
      <c r="C23" s="12">
        <v>27.475349</v>
      </c>
      <c r="D23" s="12">
        <v>13.524651</v>
      </c>
      <c r="E23" s="13">
        <f t="shared" si="0"/>
        <v>0.492246740887623</v>
      </c>
    </row>
    <row r="24" ht="25.7" customHeight="1" spans="1:5">
      <c r="A24" s="19" t="s">
        <v>84</v>
      </c>
      <c r="B24" s="19" t="s">
        <v>85</v>
      </c>
      <c r="C24" s="12">
        <v>27.475349</v>
      </c>
      <c r="D24" s="12">
        <v>13.524651</v>
      </c>
      <c r="E24" s="13">
        <f t="shared" si="0"/>
        <v>0.492246740887623</v>
      </c>
    </row>
    <row r="25" ht="25.7" customHeight="1" spans="1:5">
      <c r="A25" s="19" t="s">
        <v>86</v>
      </c>
      <c r="B25" s="19" t="s">
        <v>87</v>
      </c>
      <c r="C25" s="12">
        <v>616.108679</v>
      </c>
      <c r="D25" s="12">
        <v>708.63</v>
      </c>
      <c r="E25" s="13">
        <f t="shared" si="0"/>
        <v>1.15017045556016</v>
      </c>
    </row>
    <row r="26" ht="25.7" customHeight="1" spans="1:5">
      <c r="A26" s="19" t="s">
        <v>88</v>
      </c>
      <c r="B26" s="19" t="s">
        <v>89</v>
      </c>
      <c r="C26" s="12">
        <v>519.310019</v>
      </c>
      <c r="D26" s="12">
        <v>573.62</v>
      </c>
      <c r="E26" s="13">
        <f t="shared" si="0"/>
        <v>1.10458103832578</v>
      </c>
    </row>
    <row r="27" ht="25.7" customHeight="1" spans="1:5">
      <c r="A27" s="19" t="s">
        <v>90</v>
      </c>
      <c r="B27" s="19" t="s">
        <v>87</v>
      </c>
      <c r="C27" s="12">
        <v>96.79866</v>
      </c>
      <c r="D27" s="12">
        <v>135.01</v>
      </c>
      <c r="E27" s="13">
        <f t="shared" si="0"/>
        <v>1.39475071245821</v>
      </c>
    </row>
    <row r="28" ht="25.7" customHeight="1" spans="1:5">
      <c r="A28" s="19" t="s">
        <v>91</v>
      </c>
      <c r="B28" s="19" t="s">
        <v>92</v>
      </c>
      <c r="C28" s="12">
        <v>16.0157</v>
      </c>
      <c r="D28" s="12">
        <v>10</v>
      </c>
      <c r="E28" s="13">
        <f t="shared" si="0"/>
        <v>0.624387319942307</v>
      </c>
    </row>
    <row r="29" ht="25.7" customHeight="1" spans="1:5">
      <c r="A29" s="19" t="s">
        <v>93</v>
      </c>
      <c r="B29" s="19" t="s">
        <v>94</v>
      </c>
      <c r="C29" s="12">
        <v>16.0157</v>
      </c>
      <c r="D29" s="12">
        <v>10</v>
      </c>
      <c r="E29" s="13">
        <f t="shared" si="0"/>
        <v>0.624387319942307</v>
      </c>
    </row>
    <row r="30" ht="25.7" customHeight="1" spans="1:5">
      <c r="A30" s="19" t="s">
        <v>99</v>
      </c>
      <c r="B30" s="19" t="s">
        <v>100</v>
      </c>
      <c r="C30" s="12">
        <v>446.809611</v>
      </c>
      <c r="D30" s="12">
        <v>619</v>
      </c>
      <c r="E30" s="13">
        <f t="shared" si="0"/>
        <v>1.38537754059189</v>
      </c>
    </row>
    <row r="31" ht="25.7" customHeight="1" spans="1:5">
      <c r="A31" s="19" t="s">
        <v>101</v>
      </c>
      <c r="B31" s="19" t="s">
        <v>100</v>
      </c>
      <c r="C31" s="12">
        <v>446.809611</v>
      </c>
      <c r="D31" s="12">
        <v>619</v>
      </c>
      <c r="E31" s="13">
        <f t="shared" si="0"/>
        <v>1.38537754059189</v>
      </c>
    </row>
    <row r="32" ht="25.7" customHeight="1" spans="1:5">
      <c r="A32" s="19" t="s">
        <v>102</v>
      </c>
      <c r="B32" s="19" t="s">
        <v>103</v>
      </c>
      <c r="C32" s="12">
        <v>24.648297</v>
      </c>
      <c r="D32" s="12">
        <v>21</v>
      </c>
      <c r="E32" s="13">
        <f t="shared" si="0"/>
        <v>0.851985839021657</v>
      </c>
    </row>
    <row r="33" ht="25.7" customHeight="1" spans="1:5">
      <c r="A33" s="19" t="s">
        <v>104</v>
      </c>
      <c r="B33" s="19" t="s">
        <v>105</v>
      </c>
      <c r="C33" s="12">
        <v>10.58403</v>
      </c>
      <c r="D33" s="12">
        <v>21</v>
      </c>
      <c r="E33" s="13">
        <f t="shared" si="0"/>
        <v>1.98412136020023</v>
      </c>
    </row>
    <row r="34" ht="25.7" customHeight="1" spans="1:5">
      <c r="A34" s="19" t="s">
        <v>106</v>
      </c>
      <c r="B34" s="19" t="s">
        <v>107</v>
      </c>
      <c r="C34" s="12">
        <v>10.58403</v>
      </c>
      <c r="D34" s="12">
        <v>21</v>
      </c>
      <c r="E34" s="13">
        <f t="shared" si="0"/>
        <v>1.98412136020023</v>
      </c>
    </row>
    <row r="35" ht="25.7" customHeight="1" spans="1:5">
      <c r="A35" s="19" t="s">
        <v>111</v>
      </c>
      <c r="B35" s="19" t="s">
        <v>112</v>
      </c>
      <c r="C35" s="12">
        <v>23.558564</v>
      </c>
      <c r="D35" s="12">
        <v>3.448316</v>
      </c>
      <c r="E35" s="13">
        <f t="shared" si="0"/>
        <v>0.146372079384805</v>
      </c>
    </row>
    <row r="36" ht="25.7" customHeight="1" spans="1:5">
      <c r="A36" s="19" t="s">
        <v>113</v>
      </c>
      <c r="B36" s="19" t="s">
        <v>114</v>
      </c>
      <c r="C36" s="12">
        <v>22.051684</v>
      </c>
      <c r="D36" s="12">
        <v>3.448316</v>
      </c>
      <c r="E36" s="13">
        <f t="shared" si="0"/>
        <v>0.156374270554575</v>
      </c>
    </row>
    <row r="37" ht="25.7" customHeight="1" spans="1:5">
      <c r="A37" s="19" t="s">
        <v>115</v>
      </c>
      <c r="B37" s="19" t="s">
        <v>116</v>
      </c>
      <c r="C37" s="12">
        <v>22.051684</v>
      </c>
      <c r="D37" s="12">
        <v>3.448316</v>
      </c>
      <c r="E37" s="13">
        <f t="shared" si="0"/>
        <v>0.156374270554575</v>
      </c>
    </row>
    <row r="38" ht="25.7" customHeight="1" spans="1:5">
      <c r="A38" s="19" t="s">
        <v>120</v>
      </c>
      <c r="B38" s="19" t="s">
        <v>121</v>
      </c>
      <c r="C38" s="12">
        <v>91.690877</v>
      </c>
      <c r="D38" s="12">
        <v>87.4</v>
      </c>
      <c r="E38" s="13">
        <f t="shared" si="0"/>
        <v>0.953202792465384</v>
      </c>
    </row>
    <row r="39" ht="25.7" customHeight="1" spans="1:5">
      <c r="A39" s="19" t="s">
        <v>122</v>
      </c>
      <c r="B39" s="19" t="s">
        <v>123</v>
      </c>
      <c r="C39" s="12">
        <v>71.841514</v>
      </c>
      <c r="D39" s="12">
        <v>60.4</v>
      </c>
      <c r="E39" s="13">
        <f t="shared" si="0"/>
        <v>0.840739520049647</v>
      </c>
    </row>
    <row r="40" ht="25.7" customHeight="1" spans="1:5">
      <c r="A40" s="19" t="s">
        <v>124</v>
      </c>
      <c r="B40" s="19" t="s">
        <v>125</v>
      </c>
      <c r="C40" s="12">
        <v>0.5855</v>
      </c>
      <c r="D40" s="12">
        <v>1</v>
      </c>
      <c r="E40" s="13">
        <f t="shared" si="0"/>
        <v>1.70794192997438</v>
      </c>
    </row>
    <row r="41" ht="25.7" customHeight="1" spans="1:5">
      <c r="A41" s="19" t="s">
        <v>126</v>
      </c>
      <c r="B41" s="19" t="s">
        <v>127</v>
      </c>
      <c r="C41" s="12">
        <v>10.8</v>
      </c>
      <c r="D41" s="12">
        <v>5.5</v>
      </c>
      <c r="E41" s="13">
        <f t="shared" si="0"/>
        <v>0.509259259259259</v>
      </c>
    </row>
    <row r="42" ht="25.7" customHeight="1" spans="1:5">
      <c r="A42" s="19" t="s">
        <v>128</v>
      </c>
      <c r="B42" s="19" t="s">
        <v>129</v>
      </c>
      <c r="C42" s="12">
        <v>60.456014</v>
      </c>
      <c r="D42" s="12">
        <v>53.9</v>
      </c>
      <c r="E42" s="13">
        <f t="shared" si="0"/>
        <v>0.891557289900059</v>
      </c>
    </row>
    <row r="43" ht="25.7" customHeight="1" spans="1:5">
      <c r="A43" s="19" t="s">
        <v>130</v>
      </c>
      <c r="B43" s="19" t="s">
        <v>131</v>
      </c>
      <c r="C43" s="12">
        <v>19.849363</v>
      </c>
      <c r="D43" s="12">
        <v>27</v>
      </c>
      <c r="E43" s="13">
        <f t="shared" si="0"/>
        <v>1.36024516252738</v>
      </c>
    </row>
    <row r="44" ht="25.7" customHeight="1" spans="1:5">
      <c r="A44" s="19" t="s">
        <v>538</v>
      </c>
      <c r="B44" s="19" t="s">
        <v>539</v>
      </c>
      <c r="C44" s="12"/>
      <c r="D44" s="12">
        <v>5</v>
      </c>
      <c r="E44" s="13"/>
    </row>
    <row r="45" ht="25.7" customHeight="1" spans="1:5">
      <c r="A45" s="19" t="s">
        <v>132</v>
      </c>
      <c r="B45" s="19" t="s">
        <v>133</v>
      </c>
      <c r="C45" s="12">
        <v>19.849363</v>
      </c>
      <c r="D45" s="12">
        <v>22</v>
      </c>
      <c r="E45" s="13">
        <f t="shared" si="0"/>
        <v>1.1083479102075</v>
      </c>
    </row>
    <row r="46" ht="25.7" customHeight="1" spans="1:5">
      <c r="A46" s="19" t="s">
        <v>138</v>
      </c>
      <c r="B46" s="19" t="s">
        <v>139</v>
      </c>
      <c r="C46" s="12">
        <v>12421.11</v>
      </c>
      <c r="D46" s="12">
        <v>12086.03296</v>
      </c>
      <c r="E46" s="13">
        <f t="shared" si="0"/>
        <v>0.973023583238535</v>
      </c>
    </row>
    <row r="47" ht="25.7" customHeight="1" spans="1:5">
      <c r="A47" s="19" t="s">
        <v>540</v>
      </c>
      <c r="B47" s="19" t="s">
        <v>541</v>
      </c>
      <c r="C47" s="12"/>
      <c r="D47" s="12">
        <v>11.81</v>
      </c>
      <c r="E47" s="13"/>
    </row>
    <row r="48" ht="25.7" customHeight="1" spans="1:5">
      <c r="A48" s="19" t="s">
        <v>542</v>
      </c>
      <c r="B48" s="19" t="s">
        <v>543</v>
      </c>
      <c r="C48" s="12"/>
      <c r="D48" s="12">
        <v>11.81</v>
      </c>
      <c r="E48" s="13"/>
    </row>
    <row r="49" ht="25.7" customHeight="1" spans="1:5">
      <c r="A49" s="19" t="s">
        <v>140</v>
      </c>
      <c r="B49" s="19" t="s">
        <v>141</v>
      </c>
      <c r="C49" s="12">
        <v>539.439459</v>
      </c>
      <c r="D49" s="12">
        <v>584.54</v>
      </c>
      <c r="E49" s="13">
        <f t="shared" si="0"/>
        <v>1.08360630696836</v>
      </c>
    </row>
    <row r="50" ht="25.7" customHeight="1" spans="1:5">
      <c r="A50" s="19" t="s">
        <v>144</v>
      </c>
      <c r="B50" s="19" t="s">
        <v>145</v>
      </c>
      <c r="C50" s="12">
        <v>449.439459</v>
      </c>
      <c r="D50" s="12">
        <v>584.54</v>
      </c>
      <c r="E50" s="13">
        <f t="shared" si="0"/>
        <v>1.30059786317071</v>
      </c>
    </row>
    <row r="51" ht="25.7" customHeight="1" spans="1:5">
      <c r="A51" s="19" t="s">
        <v>146</v>
      </c>
      <c r="B51" s="19" t="s">
        <v>147</v>
      </c>
      <c r="C51" s="12">
        <v>1389.592751</v>
      </c>
      <c r="D51" s="12">
        <v>1472.39975</v>
      </c>
      <c r="E51" s="13">
        <f t="shared" si="0"/>
        <v>1.05959083979131</v>
      </c>
    </row>
    <row r="52" ht="25.7" customHeight="1" spans="1:5">
      <c r="A52" s="19" t="s">
        <v>148</v>
      </c>
      <c r="B52" s="19" t="s">
        <v>149</v>
      </c>
      <c r="C52" s="12">
        <v>230.920431</v>
      </c>
      <c r="D52" s="12">
        <v>245.72</v>
      </c>
      <c r="E52" s="13">
        <f t="shared" si="0"/>
        <v>1.06408947417909</v>
      </c>
    </row>
    <row r="53" ht="25.7" customHeight="1" spans="1:5">
      <c r="A53" s="19" t="s">
        <v>150</v>
      </c>
      <c r="B53" s="19" t="s">
        <v>151</v>
      </c>
      <c r="C53" s="12">
        <v>345.734</v>
      </c>
      <c r="D53" s="12">
        <v>367.54</v>
      </c>
      <c r="E53" s="13">
        <f t="shared" si="0"/>
        <v>1.06307160996604</v>
      </c>
    </row>
    <row r="54" ht="25.7" customHeight="1" spans="1:5">
      <c r="A54" s="19" t="s">
        <v>152</v>
      </c>
      <c r="B54" s="19" t="s">
        <v>153</v>
      </c>
      <c r="C54" s="12">
        <v>536.105207</v>
      </c>
      <c r="D54" s="12">
        <v>570.2384</v>
      </c>
      <c r="E54" s="13">
        <f t="shared" si="0"/>
        <v>1.06366883319602</v>
      </c>
    </row>
    <row r="55" ht="25.7" customHeight="1" spans="1:5">
      <c r="A55" s="19" t="s">
        <v>154</v>
      </c>
      <c r="B55" s="19" t="s">
        <v>155</v>
      </c>
      <c r="C55" s="12">
        <v>274.795903</v>
      </c>
      <c r="D55" s="12">
        <v>286.2636</v>
      </c>
      <c r="E55" s="13">
        <f t="shared" si="0"/>
        <v>1.04173168840876</v>
      </c>
    </row>
    <row r="56" ht="25.7" customHeight="1" spans="1:5">
      <c r="A56" s="19" t="s">
        <v>156</v>
      </c>
      <c r="B56" s="19" t="s">
        <v>157</v>
      </c>
      <c r="C56" s="12">
        <v>2.03721</v>
      </c>
      <c r="D56" s="12">
        <v>2.63775</v>
      </c>
      <c r="E56" s="13">
        <f t="shared" si="0"/>
        <v>1.29478551548441</v>
      </c>
    </row>
    <row r="57" ht="25.7" customHeight="1" spans="1:5">
      <c r="A57" s="19" t="s">
        <v>158</v>
      </c>
      <c r="B57" s="19" t="s">
        <v>159</v>
      </c>
      <c r="C57" s="12">
        <v>6883.889324</v>
      </c>
      <c r="D57" s="12">
        <v>7913.445238</v>
      </c>
      <c r="E57" s="13">
        <f t="shared" si="0"/>
        <v>1.1495602072524</v>
      </c>
    </row>
    <row r="58" ht="25.7" customHeight="1" spans="1:5">
      <c r="A58" s="19" t="s">
        <v>160</v>
      </c>
      <c r="B58" s="19" t="s">
        <v>161</v>
      </c>
      <c r="C58" s="12">
        <v>181.43581</v>
      </c>
      <c r="D58" s="12">
        <v>214.055238</v>
      </c>
      <c r="E58" s="13">
        <f t="shared" si="0"/>
        <v>1.17978494983984</v>
      </c>
    </row>
    <row r="59" ht="25.7" customHeight="1" spans="1:5">
      <c r="A59" s="19" t="s">
        <v>544</v>
      </c>
      <c r="B59" s="19" t="s">
        <v>545</v>
      </c>
      <c r="C59" s="12"/>
      <c r="D59" s="12">
        <v>6763.72</v>
      </c>
      <c r="E59" s="13"/>
    </row>
    <row r="60" ht="25.7" customHeight="1" spans="1:5">
      <c r="A60" s="19" t="s">
        <v>162</v>
      </c>
      <c r="B60" s="19" t="s">
        <v>163</v>
      </c>
      <c r="C60" s="12">
        <v>6702.453514</v>
      </c>
      <c r="D60" s="12">
        <v>935.67</v>
      </c>
      <c r="E60" s="13">
        <f t="shared" si="0"/>
        <v>0.139601117418507</v>
      </c>
    </row>
    <row r="61" ht="25.7" customHeight="1" spans="1:5">
      <c r="A61" s="19" t="s">
        <v>164</v>
      </c>
      <c r="B61" s="19" t="s">
        <v>165</v>
      </c>
      <c r="C61" s="12">
        <v>210.194009</v>
      </c>
      <c r="D61" s="12">
        <v>175.938851</v>
      </c>
      <c r="E61" s="13">
        <f t="shared" si="0"/>
        <v>0.837030759520839</v>
      </c>
    </row>
    <row r="62" ht="25.7" customHeight="1" spans="1:5">
      <c r="A62" s="19" t="s">
        <v>174</v>
      </c>
      <c r="B62" s="19" t="s">
        <v>175</v>
      </c>
      <c r="C62" s="12">
        <v>92.394509</v>
      </c>
      <c r="D62" s="12">
        <v>175.938851</v>
      </c>
      <c r="E62" s="13">
        <f t="shared" si="0"/>
        <v>1.90421327960085</v>
      </c>
    </row>
    <row r="63" ht="25.7" customHeight="1" spans="1:5">
      <c r="A63" s="19" t="s">
        <v>180</v>
      </c>
      <c r="B63" s="19" t="s">
        <v>181</v>
      </c>
      <c r="C63" s="12">
        <v>851.04</v>
      </c>
      <c r="D63" s="12">
        <v>1267.4406</v>
      </c>
      <c r="E63" s="13">
        <f t="shared" si="0"/>
        <v>1.48928440496334</v>
      </c>
    </row>
    <row r="64" ht="25.7" customHeight="1" spans="1:5">
      <c r="A64" s="19" t="s">
        <v>182</v>
      </c>
      <c r="B64" s="19" t="s">
        <v>183</v>
      </c>
      <c r="C64" s="12">
        <v>845.746</v>
      </c>
      <c r="D64" s="12">
        <v>1251.9302</v>
      </c>
      <c r="E64" s="13">
        <f t="shared" si="0"/>
        <v>1.48026736159556</v>
      </c>
    </row>
    <row r="65" ht="25.7" customHeight="1" spans="1:5">
      <c r="A65" s="19" t="s">
        <v>184</v>
      </c>
      <c r="B65" s="19" t="s">
        <v>185</v>
      </c>
      <c r="C65" s="12">
        <v>5.47</v>
      </c>
      <c r="D65" s="12">
        <v>15.5104</v>
      </c>
      <c r="E65" s="13">
        <f t="shared" si="0"/>
        <v>2.83553930530165</v>
      </c>
    </row>
    <row r="66" ht="25.7" customHeight="1" spans="1:5">
      <c r="A66" s="19" t="s">
        <v>186</v>
      </c>
      <c r="B66" s="19" t="s">
        <v>187</v>
      </c>
      <c r="C66" s="12">
        <v>592.04156</v>
      </c>
      <c r="D66" s="12">
        <v>119.41248</v>
      </c>
      <c r="E66" s="13">
        <f t="shared" si="0"/>
        <v>0.201696110658177</v>
      </c>
    </row>
    <row r="67" ht="25.7" customHeight="1" spans="1:5">
      <c r="A67" s="19" t="s">
        <v>188</v>
      </c>
      <c r="B67" s="19" t="s">
        <v>189</v>
      </c>
      <c r="C67" s="12">
        <v>12.92</v>
      </c>
      <c r="D67" s="12">
        <v>2.08</v>
      </c>
      <c r="E67" s="13">
        <f t="shared" si="0"/>
        <v>0.160990712074303</v>
      </c>
    </row>
    <row r="68" ht="25.7" customHeight="1" spans="1:5">
      <c r="A68" s="19" t="s">
        <v>192</v>
      </c>
      <c r="B68" s="19" t="s">
        <v>193</v>
      </c>
      <c r="C68" s="12">
        <v>425.989328</v>
      </c>
      <c r="D68" s="12">
        <v>117.33248</v>
      </c>
      <c r="E68" s="13">
        <f t="shared" si="0"/>
        <v>0.275435256913291</v>
      </c>
    </row>
    <row r="69" ht="25.7" customHeight="1" spans="1:5">
      <c r="A69" s="19" t="s">
        <v>198</v>
      </c>
      <c r="B69" s="19" t="s">
        <v>199</v>
      </c>
      <c r="C69" s="12">
        <v>148.477</v>
      </c>
      <c r="D69" s="12">
        <v>50</v>
      </c>
      <c r="E69" s="13">
        <f t="shared" si="0"/>
        <v>0.336752493652215</v>
      </c>
    </row>
    <row r="70" ht="25.7" customHeight="1" spans="1:5">
      <c r="A70" s="19" t="s">
        <v>200</v>
      </c>
      <c r="B70" s="19" t="s">
        <v>201</v>
      </c>
      <c r="C70" s="12">
        <v>19.477</v>
      </c>
      <c r="D70" s="12">
        <v>50</v>
      </c>
      <c r="E70" s="13">
        <f t="shared" ref="E70:E133" si="1">D70/C70</f>
        <v>2.56713046157006</v>
      </c>
    </row>
    <row r="71" ht="25.7" customHeight="1" spans="1:5">
      <c r="A71" s="19" t="s">
        <v>204</v>
      </c>
      <c r="B71" s="19" t="s">
        <v>205</v>
      </c>
      <c r="C71" s="12">
        <v>47.58749</v>
      </c>
      <c r="D71" s="12">
        <v>52.31</v>
      </c>
      <c r="E71" s="13">
        <f t="shared" si="1"/>
        <v>1.09923847633065</v>
      </c>
    </row>
    <row r="72" ht="25.7" customHeight="1" spans="1:5">
      <c r="A72" s="19" t="s">
        <v>206</v>
      </c>
      <c r="B72" s="19" t="s">
        <v>207</v>
      </c>
      <c r="C72" s="12">
        <v>47.58749</v>
      </c>
      <c r="D72" s="12">
        <v>52.31</v>
      </c>
      <c r="E72" s="13">
        <f t="shared" si="1"/>
        <v>1.09923847633065</v>
      </c>
    </row>
    <row r="73" ht="25.7" customHeight="1" spans="1:5">
      <c r="A73" s="19" t="s">
        <v>212</v>
      </c>
      <c r="B73" s="19" t="s">
        <v>213</v>
      </c>
      <c r="C73" s="12">
        <v>197.23</v>
      </c>
      <c r="D73" s="12">
        <v>159.179404</v>
      </c>
      <c r="E73" s="13">
        <f t="shared" si="1"/>
        <v>0.80707500887289</v>
      </c>
    </row>
    <row r="74" ht="25.7" customHeight="1" spans="1:5">
      <c r="A74" s="19" t="s">
        <v>214</v>
      </c>
      <c r="B74" s="19" t="s">
        <v>215</v>
      </c>
      <c r="C74" s="12">
        <v>140.48</v>
      </c>
      <c r="D74" s="12">
        <v>127.302604</v>
      </c>
      <c r="E74" s="13">
        <f t="shared" si="1"/>
        <v>0.906197351936219</v>
      </c>
    </row>
    <row r="75" ht="25.7" customHeight="1" spans="1:5">
      <c r="A75" s="19" t="s">
        <v>216</v>
      </c>
      <c r="B75" s="19" t="s">
        <v>217</v>
      </c>
      <c r="C75" s="12">
        <v>56.75018</v>
      </c>
      <c r="D75" s="12">
        <v>31.8768</v>
      </c>
      <c r="E75" s="13">
        <f t="shared" si="1"/>
        <v>0.561703945256209</v>
      </c>
    </row>
    <row r="76" ht="25.7" customHeight="1" spans="1:5">
      <c r="A76" s="19" t="s">
        <v>218</v>
      </c>
      <c r="B76" s="19" t="s">
        <v>219</v>
      </c>
      <c r="C76" s="12">
        <v>22.138768</v>
      </c>
      <c r="D76" s="12">
        <v>0.176637</v>
      </c>
      <c r="E76" s="13">
        <f t="shared" si="1"/>
        <v>0.00797862825971165</v>
      </c>
    </row>
    <row r="77" ht="25.7" customHeight="1" spans="1:5">
      <c r="A77" s="19" t="s">
        <v>222</v>
      </c>
      <c r="B77" s="19" t="s">
        <v>223</v>
      </c>
      <c r="C77" s="12">
        <v>17.578168</v>
      </c>
      <c r="D77" s="12">
        <v>0.176637</v>
      </c>
      <c r="E77" s="13">
        <f t="shared" si="1"/>
        <v>0.010048658085416</v>
      </c>
    </row>
    <row r="78" ht="25.7" customHeight="1" spans="1:5">
      <c r="A78" s="19" t="s">
        <v>224</v>
      </c>
      <c r="B78" s="19" t="s">
        <v>225</v>
      </c>
      <c r="C78" s="12">
        <v>1467.088132</v>
      </c>
      <c r="D78" s="12">
        <v>279.38</v>
      </c>
      <c r="E78" s="13">
        <f t="shared" si="1"/>
        <v>0.190431640680739</v>
      </c>
    </row>
    <row r="79" ht="25.7" customHeight="1" spans="1:5">
      <c r="A79" s="19" t="s">
        <v>226</v>
      </c>
      <c r="B79" s="19" t="s">
        <v>225</v>
      </c>
      <c r="C79" s="12">
        <v>1467.088132</v>
      </c>
      <c r="D79" s="12">
        <v>279.38</v>
      </c>
      <c r="E79" s="13">
        <f t="shared" si="1"/>
        <v>0.190431640680739</v>
      </c>
    </row>
    <row r="80" ht="25.7" customHeight="1" spans="1:5">
      <c r="A80" s="19" t="s">
        <v>227</v>
      </c>
      <c r="B80" s="19" t="s">
        <v>228</v>
      </c>
      <c r="C80" s="12">
        <v>1879.917915</v>
      </c>
      <c r="D80" s="12">
        <v>1088.495916</v>
      </c>
      <c r="E80" s="13">
        <f t="shared" si="1"/>
        <v>0.579012470339696</v>
      </c>
    </row>
    <row r="81" ht="25.7" customHeight="1" spans="1:5">
      <c r="A81" s="19" t="s">
        <v>546</v>
      </c>
      <c r="B81" s="19" t="s">
        <v>547</v>
      </c>
      <c r="C81" s="12"/>
      <c r="D81" s="12">
        <v>131.1</v>
      </c>
      <c r="E81" s="13"/>
    </row>
    <row r="82" ht="25.7" customHeight="1" spans="1:5">
      <c r="A82" s="19" t="s">
        <v>548</v>
      </c>
      <c r="B82" s="19" t="s">
        <v>549</v>
      </c>
      <c r="C82" s="12"/>
      <c r="D82" s="12">
        <v>131.1</v>
      </c>
      <c r="E82" s="13"/>
    </row>
    <row r="83" ht="25.7" customHeight="1" spans="1:5">
      <c r="A83" s="19" t="s">
        <v>237</v>
      </c>
      <c r="B83" s="19" t="s">
        <v>238</v>
      </c>
      <c r="C83" s="12">
        <v>273.59638</v>
      </c>
      <c r="D83" s="12">
        <v>293.0676</v>
      </c>
      <c r="E83" s="13">
        <f t="shared" si="1"/>
        <v>1.07116768138526</v>
      </c>
    </row>
    <row r="84" ht="25.7" customHeight="1" spans="1:5">
      <c r="A84" s="19" t="s">
        <v>239</v>
      </c>
      <c r="B84" s="19" t="s">
        <v>240</v>
      </c>
      <c r="C84" s="12">
        <v>71.94426</v>
      </c>
      <c r="D84" s="12">
        <v>82.16</v>
      </c>
      <c r="E84" s="13">
        <f t="shared" si="1"/>
        <v>1.14199520573288</v>
      </c>
    </row>
    <row r="85" ht="25.7" customHeight="1" spans="1:5">
      <c r="A85" s="19" t="s">
        <v>241</v>
      </c>
      <c r="B85" s="19" t="s">
        <v>242</v>
      </c>
      <c r="C85" s="12">
        <v>201.65212</v>
      </c>
      <c r="D85" s="12">
        <v>210.9076</v>
      </c>
      <c r="E85" s="13">
        <f t="shared" si="1"/>
        <v>1.04589825289216</v>
      </c>
    </row>
    <row r="86" ht="25.7" customHeight="1" spans="1:5">
      <c r="A86" s="19" t="s">
        <v>243</v>
      </c>
      <c r="B86" s="19" t="s">
        <v>244</v>
      </c>
      <c r="C86" s="12">
        <v>1481.363809</v>
      </c>
      <c r="D86" s="12">
        <v>664.328316</v>
      </c>
      <c r="E86" s="13">
        <f t="shared" si="1"/>
        <v>0.448457233775987</v>
      </c>
    </row>
    <row r="87" ht="25.7" customHeight="1" spans="1:5">
      <c r="A87" s="19" t="s">
        <v>245</v>
      </c>
      <c r="B87" s="19" t="s">
        <v>246</v>
      </c>
      <c r="C87" s="12">
        <v>1477.051409</v>
      </c>
      <c r="D87" s="12">
        <v>664.328316</v>
      </c>
      <c r="E87" s="13">
        <f t="shared" si="1"/>
        <v>0.449766549730159</v>
      </c>
    </row>
    <row r="88" ht="25.7" customHeight="1" spans="1:5">
      <c r="A88" s="19" t="s">
        <v>252</v>
      </c>
      <c r="B88" s="19" t="s">
        <v>253</v>
      </c>
      <c r="C88" s="12">
        <v>1088.016894</v>
      </c>
      <c r="D88" s="12">
        <v>1682.5472</v>
      </c>
      <c r="E88" s="13">
        <f t="shared" si="1"/>
        <v>1.54643481114917</v>
      </c>
    </row>
    <row r="89" ht="25.7" customHeight="1" spans="1:5">
      <c r="A89" s="19" t="s">
        <v>258</v>
      </c>
      <c r="B89" s="19" t="s">
        <v>259</v>
      </c>
      <c r="C89" s="12">
        <v>244.4326</v>
      </c>
      <c r="D89" s="12">
        <v>335.5674</v>
      </c>
      <c r="E89" s="13">
        <f t="shared" si="1"/>
        <v>1.37284224771982</v>
      </c>
    </row>
    <row r="90" ht="25.7" customHeight="1" spans="1:5">
      <c r="A90" s="19" t="s">
        <v>260</v>
      </c>
      <c r="B90" s="19" t="s">
        <v>261</v>
      </c>
      <c r="C90" s="12">
        <v>244.4326</v>
      </c>
      <c r="D90" s="12">
        <v>335.5674</v>
      </c>
      <c r="E90" s="13">
        <f t="shared" si="1"/>
        <v>1.37284224771982</v>
      </c>
    </row>
    <row r="91" ht="25.7" customHeight="1" spans="1:5">
      <c r="A91" s="19" t="s">
        <v>262</v>
      </c>
      <c r="B91" s="19" t="s">
        <v>263</v>
      </c>
      <c r="C91" s="12"/>
      <c r="D91" s="12">
        <v>1074.91</v>
      </c>
      <c r="E91" s="13"/>
    </row>
    <row r="92" ht="25.7" customHeight="1" spans="1:5">
      <c r="A92" s="19" t="s">
        <v>264</v>
      </c>
      <c r="B92" s="19" t="s">
        <v>265</v>
      </c>
      <c r="C92" s="12"/>
      <c r="D92" s="12">
        <v>1074.91</v>
      </c>
      <c r="E92" s="13"/>
    </row>
    <row r="93" ht="25.7" customHeight="1" spans="1:5">
      <c r="A93" s="19" t="s">
        <v>266</v>
      </c>
      <c r="B93" s="19" t="s">
        <v>267</v>
      </c>
      <c r="C93" s="12"/>
      <c r="D93" s="12">
        <v>122.0698</v>
      </c>
      <c r="E93" s="13"/>
    </row>
    <row r="94" ht="25.7" customHeight="1" spans="1:5">
      <c r="A94" s="19" t="s">
        <v>268</v>
      </c>
      <c r="B94" s="19" t="s">
        <v>269</v>
      </c>
      <c r="C94" s="12"/>
      <c r="D94" s="12">
        <v>122.0698</v>
      </c>
      <c r="E94" s="13"/>
    </row>
    <row r="95" ht="25.7" customHeight="1" spans="1:5">
      <c r="A95" s="19" t="s">
        <v>270</v>
      </c>
      <c r="B95" s="19" t="s">
        <v>271</v>
      </c>
      <c r="C95" s="12"/>
      <c r="D95" s="12">
        <v>150</v>
      </c>
      <c r="E95" s="13"/>
    </row>
    <row r="96" ht="25.7" customHeight="1" spans="1:5">
      <c r="A96" s="19" t="s">
        <v>272</v>
      </c>
      <c r="B96" s="19" t="s">
        <v>271</v>
      </c>
      <c r="C96" s="12"/>
      <c r="D96" s="12">
        <v>150</v>
      </c>
      <c r="E96" s="13"/>
    </row>
    <row r="97" ht="25.7" customHeight="1" spans="1:5">
      <c r="A97" s="19" t="s">
        <v>273</v>
      </c>
      <c r="B97" s="19" t="s">
        <v>274</v>
      </c>
      <c r="C97" s="12">
        <v>10785.664123</v>
      </c>
      <c r="D97" s="12">
        <v>3226.62706</v>
      </c>
      <c r="E97" s="13">
        <f t="shared" si="1"/>
        <v>0.299158867103913</v>
      </c>
    </row>
    <row r="98" ht="25.7" customHeight="1" spans="1:5">
      <c r="A98" s="19" t="s">
        <v>275</v>
      </c>
      <c r="B98" s="19" t="s">
        <v>276</v>
      </c>
      <c r="C98" s="12">
        <v>1655.70949</v>
      </c>
      <c r="D98" s="12">
        <v>2657.44</v>
      </c>
      <c r="E98" s="13">
        <f t="shared" si="1"/>
        <v>1.60501586543422</v>
      </c>
    </row>
    <row r="99" ht="25.7" customHeight="1" spans="1:5">
      <c r="A99" s="19" t="s">
        <v>277</v>
      </c>
      <c r="B99" s="19" t="s">
        <v>48</v>
      </c>
      <c r="C99" s="12">
        <v>363.244866</v>
      </c>
      <c r="D99" s="12">
        <v>382.92</v>
      </c>
      <c r="E99" s="13">
        <f t="shared" si="1"/>
        <v>1.05416493346942</v>
      </c>
    </row>
    <row r="100" ht="25.7" customHeight="1" spans="1:5">
      <c r="A100" s="19" t="s">
        <v>278</v>
      </c>
      <c r="B100" s="19" t="s">
        <v>279</v>
      </c>
      <c r="C100" s="12">
        <v>17.43757</v>
      </c>
      <c r="D100" s="12">
        <v>278</v>
      </c>
      <c r="E100" s="13">
        <f t="shared" si="1"/>
        <v>15.9425883308282</v>
      </c>
    </row>
    <row r="101" ht="25.7" customHeight="1" spans="1:5">
      <c r="A101" s="19" t="s">
        <v>280</v>
      </c>
      <c r="B101" s="19" t="s">
        <v>281</v>
      </c>
      <c r="C101" s="12">
        <v>1275.027054</v>
      </c>
      <c r="D101" s="12">
        <v>1996.52</v>
      </c>
      <c r="E101" s="13">
        <f t="shared" si="1"/>
        <v>1.56586481340654</v>
      </c>
    </row>
    <row r="102" ht="25.7" customHeight="1" spans="1:5">
      <c r="A102" s="19" t="s">
        <v>282</v>
      </c>
      <c r="B102" s="19" t="s">
        <v>283</v>
      </c>
      <c r="C102" s="12">
        <v>151</v>
      </c>
      <c r="D102" s="12">
        <v>8</v>
      </c>
      <c r="E102" s="13">
        <f t="shared" si="1"/>
        <v>0.0529801324503311</v>
      </c>
    </row>
    <row r="103" ht="25.7" customHeight="1" spans="1:5">
      <c r="A103" s="19" t="s">
        <v>284</v>
      </c>
      <c r="B103" s="19" t="s">
        <v>285</v>
      </c>
      <c r="C103" s="12">
        <v>151</v>
      </c>
      <c r="D103" s="12">
        <v>8</v>
      </c>
      <c r="E103" s="13">
        <f t="shared" si="1"/>
        <v>0.0529801324503311</v>
      </c>
    </row>
    <row r="104" ht="25.7" customHeight="1" spans="1:5">
      <c r="A104" s="19" t="s">
        <v>286</v>
      </c>
      <c r="B104" s="19" t="s">
        <v>287</v>
      </c>
      <c r="C104" s="12">
        <v>633.1915</v>
      </c>
      <c r="D104" s="12">
        <v>561.18706</v>
      </c>
      <c r="E104" s="13">
        <f t="shared" si="1"/>
        <v>0.886283312394433</v>
      </c>
    </row>
    <row r="105" ht="25.7" customHeight="1" spans="1:5">
      <c r="A105" s="19" t="s">
        <v>288</v>
      </c>
      <c r="B105" s="19" t="s">
        <v>287</v>
      </c>
      <c r="C105" s="12">
        <v>633.1915</v>
      </c>
      <c r="D105" s="12">
        <v>561.18706</v>
      </c>
      <c r="E105" s="13">
        <f t="shared" si="1"/>
        <v>0.886283312394433</v>
      </c>
    </row>
    <row r="106" ht="25.7" customHeight="1" spans="1:5">
      <c r="A106" s="19" t="s">
        <v>292</v>
      </c>
      <c r="B106" s="19" t="s">
        <v>293</v>
      </c>
      <c r="C106" s="12">
        <v>13065.13706</v>
      </c>
      <c r="D106" s="12">
        <v>11329.134426</v>
      </c>
      <c r="E106" s="13">
        <f t="shared" si="1"/>
        <v>0.867127101229201</v>
      </c>
    </row>
    <row r="107" ht="25.7" customHeight="1" spans="1:5">
      <c r="A107" s="19" t="s">
        <v>294</v>
      </c>
      <c r="B107" s="19" t="s">
        <v>295</v>
      </c>
      <c r="C107" s="12">
        <v>2127.020394</v>
      </c>
      <c r="D107" s="12">
        <v>2965.712361</v>
      </c>
      <c r="E107" s="13">
        <f t="shared" si="1"/>
        <v>1.3943036791588</v>
      </c>
    </row>
    <row r="108" ht="25.7" customHeight="1" spans="1:5">
      <c r="A108" s="19" t="s">
        <v>296</v>
      </c>
      <c r="B108" s="19" t="s">
        <v>89</v>
      </c>
      <c r="C108" s="12">
        <v>448.173876</v>
      </c>
      <c r="D108" s="12">
        <v>877.94</v>
      </c>
      <c r="E108" s="13">
        <f t="shared" si="1"/>
        <v>1.95892720886748</v>
      </c>
    </row>
    <row r="109" ht="25.7" customHeight="1" spans="1:5">
      <c r="A109" s="19" t="s">
        <v>550</v>
      </c>
      <c r="B109" s="19" t="s">
        <v>551</v>
      </c>
      <c r="C109" s="12"/>
      <c r="D109" s="12">
        <v>3</v>
      </c>
      <c r="E109" s="13"/>
    </row>
    <row r="110" ht="25.7" customHeight="1" spans="1:5">
      <c r="A110" s="19" t="s">
        <v>297</v>
      </c>
      <c r="B110" s="19" t="s">
        <v>298</v>
      </c>
      <c r="C110" s="12">
        <v>12.53</v>
      </c>
      <c r="D110" s="12">
        <v>15.5</v>
      </c>
      <c r="E110" s="13">
        <f t="shared" si="1"/>
        <v>1.23703112529928</v>
      </c>
    </row>
    <row r="111" ht="25.7" customHeight="1" spans="1:5">
      <c r="A111" s="19" t="s">
        <v>299</v>
      </c>
      <c r="B111" s="19" t="s">
        <v>300</v>
      </c>
      <c r="C111" s="12">
        <v>2.813</v>
      </c>
      <c r="D111" s="12">
        <v>3</v>
      </c>
      <c r="E111" s="13">
        <f t="shared" si="1"/>
        <v>1.06647707074298</v>
      </c>
    </row>
    <row r="112" ht="25.7" customHeight="1" spans="1:5">
      <c r="A112" s="19" t="s">
        <v>301</v>
      </c>
      <c r="B112" s="19" t="s">
        <v>302</v>
      </c>
      <c r="C112" s="12">
        <v>990.493905</v>
      </c>
      <c r="D112" s="12">
        <v>1812.712861</v>
      </c>
      <c r="E112" s="13">
        <f t="shared" si="1"/>
        <v>1.83011006110128</v>
      </c>
    </row>
    <row r="113" ht="25.7" customHeight="1" spans="1:5">
      <c r="A113" s="19" t="s">
        <v>305</v>
      </c>
      <c r="B113" s="19" t="s">
        <v>306</v>
      </c>
      <c r="C113" s="12"/>
      <c r="D113" s="12">
        <v>4.71</v>
      </c>
      <c r="E113" s="13"/>
    </row>
    <row r="114" ht="25.7" customHeight="1" spans="1:5">
      <c r="A114" s="19" t="s">
        <v>552</v>
      </c>
      <c r="B114" s="19" t="s">
        <v>553</v>
      </c>
      <c r="C114" s="12"/>
      <c r="D114" s="12">
        <v>11.98</v>
      </c>
      <c r="E114" s="13"/>
    </row>
    <row r="115" ht="25.7" customHeight="1" spans="1:5">
      <c r="A115" s="19" t="s">
        <v>307</v>
      </c>
      <c r="B115" s="19" t="s">
        <v>308</v>
      </c>
      <c r="C115" s="12">
        <v>153.664</v>
      </c>
      <c r="D115" s="12">
        <v>69.9795</v>
      </c>
      <c r="E115" s="13">
        <f t="shared" si="1"/>
        <v>0.455405950645564</v>
      </c>
    </row>
    <row r="116" ht="25.7" customHeight="1" spans="1:5">
      <c r="A116" s="19" t="s">
        <v>309</v>
      </c>
      <c r="B116" s="19" t="s">
        <v>310</v>
      </c>
      <c r="C116" s="12">
        <v>508.295613</v>
      </c>
      <c r="D116" s="12">
        <v>166.89</v>
      </c>
      <c r="E116" s="13">
        <f t="shared" si="1"/>
        <v>0.328332560289085</v>
      </c>
    </row>
    <row r="117" ht="25.7" customHeight="1" spans="1:5">
      <c r="A117" s="19" t="s">
        <v>311</v>
      </c>
      <c r="B117" s="19" t="s">
        <v>312</v>
      </c>
      <c r="C117" s="12">
        <v>3130.475671</v>
      </c>
      <c r="D117" s="12">
        <v>3465.3675</v>
      </c>
      <c r="E117" s="13">
        <f t="shared" si="1"/>
        <v>1.10697793696414</v>
      </c>
    </row>
    <row r="118" ht="25.7" customHeight="1" spans="1:5">
      <c r="A118" s="19" t="s">
        <v>313</v>
      </c>
      <c r="B118" s="19" t="s">
        <v>314</v>
      </c>
      <c r="C118" s="12">
        <v>52.99</v>
      </c>
      <c r="D118" s="12">
        <v>184.9375</v>
      </c>
      <c r="E118" s="13">
        <f t="shared" si="1"/>
        <v>3.49004529156445</v>
      </c>
    </row>
    <row r="119" ht="25.7" customHeight="1" spans="1:5">
      <c r="A119" s="19" t="s">
        <v>315</v>
      </c>
      <c r="B119" s="19" t="s">
        <v>316</v>
      </c>
      <c r="C119" s="12">
        <v>858.102052</v>
      </c>
      <c r="D119" s="12">
        <v>1380.974596</v>
      </c>
      <c r="E119" s="13">
        <f t="shared" si="1"/>
        <v>1.60933608395566</v>
      </c>
    </row>
    <row r="120" ht="25.7" customHeight="1" spans="1:5">
      <c r="A120" s="19" t="s">
        <v>317</v>
      </c>
      <c r="B120" s="19" t="s">
        <v>318</v>
      </c>
      <c r="C120" s="12">
        <v>2153.394596</v>
      </c>
      <c r="D120" s="12">
        <v>1871.155404</v>
      </c>
      <c r="E120" s="13">
        <f t="shared" si="1"/>
        <v>0.868932896681236</v>
      </c>
    </row>
    <row r="121" ht="25.7" customHeight="1" spans="1:5">
      <c r="A121" s="19" t="s">
        <v>319</v>
      </c>
      <c r="B121" s="19" t="s">
        <v>320</v>
      </c>
      <c r="C121" s="12">
        <v>65.989023</v>
      </c>
      <c r="D121" s="12">
        <v>28.3</v>
      </c>
      <c r="E121" s="13">
        <f t="shared" si="1"/>
        <v>0.428859205871255</v>
      </c>
    </row>
    <row r="122" ht="25.7" customHeight="1" spans="1:5">
      <c r="A122" s="19" t="s">
        <v>321</v>
      </c>
      <c r="B122" s="19" t="s">
        <v>322</v>
      </c>
      <c r="C122" s="12">
        <v>6607.760995</v>
      </c>
      <c r="D122" s="12">
        <v>3788.722565</v>
      </c>
      <c r="E122" s="13">
        <f t="shared" si="1"/>
        <v>0.573374637470525</v>
      </c>
    </row>
    <row r="123" ht="25.7" customHeight="1" spans="1:5">
      <c r="A123" s="19" t="s">
        <v>323</v>
      </c>
      <c r="B123" s="19" t="s">
        <v>324</v>
      </c>
      <c r="C123" s="12">
        <v>217.529159</v>
      </c>
      <c r="D123" s="12">
        <v>86.68</v>
      </c>
      <c r="E123" s="13">
        <f t="shared" si="1"/>
        <v>0.398475314291083</v>
      </c>
    </row>
    <row r="124" ht="25.7" customHeight="1" spans="1:5">
      <c r="A124" s="19" t="s">
        <v>554</v>
      </c>
      <c r="B124" s="19" t="s">
        <v>555</v>
      </c>
      <c r="C124" s="12"/>
      <c r="D124" s="12">
        <v>2</v>
      </c>
      <c r="E124" s="13"/>
    </row>
    <row r="125" ht="25.7" customHeight="1" spans="1:5">
      <c r="A125" s="19" t="s">
        <v>327</v>
      </c>
      <c r="B125" s="19" t="s">
        <v>328</v>
      </c>
      <c r="C125" s="12">
        <v>136.16765</v>
      </c>
      <c r="D125" s="12">
        <v>256.08115</v>
      </c>
      <c r="E125" s="13">
        <f t="shared" si="1"/>
        <v>1.880631339382</v>
      </c>
    </row>
    <row r="126" ht="25.7" customHeight="1" spans="1:5">
      <c r="A126" s="19" t="s">
        <v>556</v>
      </c>
      <c r="B126" s="19" t="s">
        <v>557</v>
      </c>
      <c r="C126" s="12"/>
      <c r="D126" s="12">
        <v>1.2</v>
      </c>
      <c r="E126" s="13"/>
    </row>
    <row r="127" ht="25.7" customHeight="1" spans="1:5">
      <c r="A127" s="19" t="s">
        <v>329</v>
      </c>
      <c r="B127" s="19" t="s">
        <v>330</v>
      </c>
      <c r="C127" s="12">
        <v>3715.322986</v>
      </c>
      <c r="D127" s="12">
        <v>3442.761415</v>
      </c>
      <c r="E127" s="13">
        <f t="shared" si="1"/>
        <v>0.926638525902846</v>
      </c>
    </row>
    <row r="128" ht="25.7" customHeight="1" spans="1:5">
      <c r="A128" s="19" t="s">
        <v>331</v>
      </c>
      <c r="B128" s="19" t="s">
        <v>332</v>
      </c>
      <c r="C128" s="12">
        <v>1199.88</v>
      </c>
      <c r="D128" s="12">
        <v>1096.54</v>
      </c>
      <c r="E128" s="13">
        <f t="shared" si="1"/>
        <v>0.913874720805414</v>
      </c>
    </row>
    <row r="129" ht="25.7" customHeight="1" spans="1:5">
      <c r="A129" s="19" t="s">
        <v>333</v>
      </c>
      <c r="B129" s="19" t="s">
        <v>334</v>
      </c>
      <c r="C129" s="12">
        <v>104</v>
      </c>
      <c r="D129" s="12">
        <v>541.54</v>
      </c>
      <c r="E129" s="13">
        <f t="shared" si="1"/>
        <v>5.20711538461538</v>
      </c>
    </row>
    <row r="130" ht="25.7" customHeight="1" spans="1:5">
      <c r="A130" s="19" t="s">
        <v>335</v>
      </c>
      <c r="B130" s="19" t="s">
        <v>336</v>
      </c>
      <c r="C130" s="12">
        <v>1075.88</v>
      </c>
      <c r="D130" s="12">
        <v>555</v>
      </c>
      <c r="E130" s="13">
        <f t="shared" si="1"/>
        <v>0.515856787002268</v>
      </c>
    </row>
    <row r="131" ht="25.7" customHeight="1" spans="1:5">
      <c r="A131" s="19" t="s">
        <v>558</v>
      </c>
      <c r="B131" s="19" t="s">
        <v>559</v>
      </c>
      <c r="C131" s="12"/>
      <c r="D131" s="12">
        <v>12.792</v>
      </c>
      <c r="E131" s="13"/>
    </row>
    <row r="132" ht="25.7" customHeight="1" spans="1:5">
      <c r="A132" s="19" t="s">
        <v>560</v>
      </c>
      <c r="B132" s="19" t="s">
        <v>561</v>
      </c>
      <c r="C132" s="12"/>
      <c r="D132" s="12">
        <v>12.792</v>
      </c>
      <c r="E132" s="13"/>
    </row>
    <row r="133" ht="25.7" customHeight="1" spans="1:5">
      <c r="A133" s="19" t="s">
        <v>339</v>
      </c>
      <c r="B133" s="19" t="s">
        <v>340</v>
      </c>
      <c r="C133" s="12">
        <v>202.2453</v>
      </c>
      <c r="D133" s="12">
        <v>15.89495</v>
      </c>
      <c r="E133" s="13">
        <f t="shared" si="1"/>
        <v>0.078592432061462</v>
      </c>
    </row>
    <row r="134" ht="25.7" customHeight="1" spans="1:5">
      <c r="A134" s="19" t="s">
        <v>341</v>
      </c>
      <c r="B134" s="19" t="s">
        <v>342</v>
      </c>
      <c r="C134" s="12">
        <v>202.2453</v>
      </c>
      <c r="D134" s="12">
        <v>15.89495</v>
      </c>
      <c r="E134" s="13">
        <f t="shared" ref="E134:E159" si="2">D134/C134</f>
        <v>0.078592432061462</v>
      </c>
    </row>
    <row r="135" ht="25.7" customHeight="1" spans="1:5">
      <c r="A135" s="19" t="s">
        <v>343</v>
      </c>
      <c r="B135" s="19" t="s">
        <v>344</v>
      </c>
      <c r="C135" s="12">
        <v>202.2453</v>
      </c>
      <c r="D135" s="12">
        <v>15.89495</v>
      </c>
      <c r="E135" s="13">
        <f t="shared" si="2"/>
        <v>0.078592432061462</v>
      </c>
    </row>
    <row r="136" ht="25.7" customHeight="1" spans="1:5">
      <c r="A136" s="19" t="s">
        <v>345</v>
      </c>
      <c r="B136" s="19" t="s">
        <v>346</v>
      </c>
      <c r="C136" s="12">
        <v>7133</v>
      </c>
      <c r="D136" s="12">
        <v>6022</v>
      </c>
      <c r="E136" s="13">
        <f t="shared" si="2"/>
        <v>0.844245058180289</v>
      </c>
    </row>
    <row r="137" ht="25.7" customHeight="1" spans="1:5">
      <c r="A137" s="19" t="s">
        <v>347</v>
      </c>
      <c r="B137" s="19" t="s">
        <v>348</v>
      </c>
      <c r="C137" s="12"/>
      <c r="D137" s="12">
        <v>22</v>
      </c>
      <c r="E137" s="13"/>
    </row>
    <row r="138" ht="25.7" customHeight="1" spans="1:5">
      <c r="A138" s="19" t="s">
        <v>349</v>
      </c>
      <c r="B138" s="19" t="s">
        <v>350</v>
      </c>
      <c r="C138" s="12"/>
      <c r="D138" s="12">
        <v>22</v>
      </c>
      <c r="E138" s="13"/>
    </row>
    <row r="139" ht="25.7" customHeight="1" spans="1:5">
      <c r="A139" s="19" t="s">
        <v>351</v>
      </c>
      <c r="B139" s="19" t="s">
        <v>352</v>
      </c>
      <c r="C139" s="12">
        <v>7133</v>
      </c>
      <c r="D139" s="12">
        <v>6000</v>
      </c>
      <c r="E139" s="13">
        <f t="shared" si="2"/>
        <v>0.841160801906631</v>
      </c>
    </row>
    <row r="140" ht="25.7" customHeight="1" spans="1:5">
      <c r="A140" s="19" t="s">
        <v>353</v>
      </c>
      <c r="B140" s="19" t="s">
        <v>354</v>
      </c>
      <c r="C140" s="12">
        <v>7133</v>
      </c>
      <c r="D140" s="12">
        <v>6000</v>
      </c>
      <c r="E140" s="13">
        <f t="shared" si="2"/>
        <v>0.841160801906631</v>
      </c>
    </row>
    <row r="141" ht="25.7" customHeight="1" spans="1:5">
      <c r="A141" s="19" t="s">
        <v>355</v>
      </c>
      <c r="B141" s="19" t="s">
        <v>356</v>
      </c>
      <c r="C141" s="12">
        <v>711</v>
      </c>
      <c r="D141" s="12">
        <v>600</v>
      </c>
      <c r="E141" s="13">
        <f t="shared" si="2"/>
        <v>0.843881856540084</v>
      </c>
    </row>
    <row r="142" ht="25.7" customHeight="1" spans="1:5">
      <c r="A142" s="19" t="s">
        <v>357</v>
      </c>
      <c r="B142" s="19" t="s">
        <v>358</v>
      </c>
      <c r="C142" s="12">
        <v>700</v>
      </c>
      <c r="D142" s="12">
        <v>600</v>
      </c>
      <c r="E142" s="13">
        <f t="shared" si="2"/>
        <v>0.857142857142857</v>
      </c>
    </row>
    <row r="143" ht="25.7" customHeight="1" spans="1:5">
      <c r="A143" s="19" t="s">
        <v>359</v>
      </c>
      <c r="B143" s="19" t="s">
        <v>360</v>
      </c>
      <c r="C143" s="12">
        <v>700</v>
      </c>
      <c r="D143" s="12">
        <v>600</v>
      </c>
      <c r="E143" s="13">
        <f t="shared" si="2"/>
        <v>0.857142857142857</v>
      </c>
    </row>
    <row r="144" ht="25.7" customHeight="1" spans="1:5">
      <c r="A144" s="19" t="s">
        <v>364</v>
      </c>
      <c r="B144" s="19" t="s">
        <v>365</v>
      </c>
      <c r="C144" s="12">
        <v>785.4738</v>
      </c>
      <c r="D144" s="12">
        <v>786.7428</v>
      </c>
      <c r="E144" s="13">
        <f t="shared" si="2"/>
        <v>1.00161558539572</v>
      </c>
    </row>
    <row r="145" ht="25.7" customHeight="1" spans="1:5">
      <c r="A145" s="19" t="s">
        <v>366</v>
      </c>
      <c r="B145" s="19" t="s">
        <v>367</v>
      </c>
      <c r="C145" s="12">
        <v>785.4738</v>
      </c>
      <c r="D145" s="12">
        <v>786.7428</v>
      </c>
      <c r="E145" s="13">
        <f t="shared" si="2"/>
        <v>1.00161558539572</v>
      </c>
    </row>
    <row r="146" ht="25.7" customHeight="1" spans="1:5">
      <c r="A146" s="19" t="s">
        <v>368</v>
      </c>
      <c r="B146" s="19" t="s">
        <v>369</v>
      </c>
      <c r="C146" s="12">
        <v>443.9638</v>
      </c>
      <c r="D146" s="12">
        <v>436.6628</v>
      </c>
      <c r="E146" s="13">
        <f t="shared" si="2"/>
        <v>0.983554965517459</v>
      </c>
    </row>
    <row r="147" ht="25.7" customHeight="1" spans="1:5">
      <c r="A147" s="19" t="s">
        <v>370</v>
      </c>
      <c r="B147" s="19" t="s">
        <v>371</v>
      </c>
      <c r="C147" s="12">
        <v>341.51</v>
      </c>
      <c r="D147" s="12">
        <v>350.08</v>
      </c>
      <c r="E147" s="13">
        <f t="shared" si="2"/>
        <v>1.02509443354514</v>
      </c>
    </row>
    <row r="148" ht="25.7" customHeight="1" spans="1:5">
      <c r="A148" s="19" t="s">
        <v>372</v>
      </c>
      <c r="B148" s="19" t="s">
        <v>373</v>
      </c>
      <c r="C148" s="12">
        <v>2.696923</v>
      </c>
      <c r="D148" s="12">
        <v>112.434028</v>
      </c>
      <c r="E148" s="13">
        <f t="shared" si="2"/>
        <v>41.6897434594907</v>
      </c>
    </row>
    <row r="149" ht="25.7" customHeight="1" spans="1:5">
      <c r="A149" s="19" t="s">
        <v>374</v>
      </c>
      <c r="B149" s="19" t="s">
        <v>375</v>
      </c>
      <c r="C149" s="12">
        <v>2.696923</v>
      </c>
      <c r="D149" s="12">
        <v>112.434028</v>
      </c>
      <c r="E149" s="13">
        <f t="shared" si="2"/>
        <v>41.6897434594907</v>
      </c>
    </row>
    <row r="150" ht="25.7" customHeight="1" spans="1:5">
      <c r="A150" s="19" t="s">
        <v>376</v>
      </c>
      <c r="B150" s="19" t="s">
        <v>377</v>
      </c>
      <c r="C150" s="12">
        <v>2.696923</v>
      </c>
      <c r="D150" s="12">
        <v>112.434028</v>
      </c>
      <c r="E150" s="13">
        <f t="shared" si="2"/>
        <v>41.6897434594907</v>
      </c>
    </row>
    <row r="151" ht="25.7" customHeight="1" spans="1:5">
      <c r="A151" s="19" t="s">
        <v>378</v>
      </c>
      <c r="B151" s="19" t="s">
        <v>379</v>
      </c>
      <c r="C151" s="12"/>
      <c r="D151" s="12">
        <v>100</v>
      </c>
      <c r="E151" s="13"/>
    </row>
    <row r="152" ht="25.7" customHeight="1" spans="1:5">
      <c r="A152" s="19" t="s">
        <v>380</v>
      </c>
      <c r="B152" s="19" t="s">
        <v>381</v>
      </c>
      <c r="C152" s="12"/>
      <c r="D152" s="12">
        <v>100</v>
      </c>
      <c r="E152" s="13"/>
    </row>
    <row r="153" ht="25.7" customHeight="1" spans="1:5">
      <c r="A153" s="19" t="s">
        <v>382</v>
      </c>
      <c r="B153" s="19" t="s">
        <v>381</v>
      </c>
      <c r="C153" s="12"/>
      <c r="D153" s="12">
        <v>100</v>
      </c>
      <c r="E153" s="13"/>
    </row>
    <row r="154" ht="25.7" customHeight="1" spans="1:5">
      <c r="A154" s="8"/>
      <c r="B154" s="20" t="s">
        <v>383</v>
      </c>
      <c r="C154" s="21">
        <v>52071.82</v>
      </c>
      <c r="D154" s="21">
        <v>41156.24</v>
      </c>
      <c r="E154" s="22">
        <f t="shared" si="2"/>
        <v>0.790374525031005</v>
      </c>
    </row>
    <row r="155" ht="25.7" customHeight="1" spans="1:5">
      <c r="A155" s="8"/>
      <c r="B155" s="20" t="s">
        <v>384</v>
      </c>
      <c r="C155" s="21"/>
      <c r="D155" s="21"/>
      <c r="E155" s="22"/>
    </row>
    <row r="156" ht="25.7" customHeight="1" spans="1:5">
      <c r="A156" s="8"/>
      <c r="B156" s="20" t="s">
        <v>385</v>
      </c>
      <c r="C156" s="21"/>
      <c r="D156" s="21">
        <v>1030.19</v>
      </c>
      <c r="E156" s="22"/>
    </row>
    <row r="157" ht="25.7" customHeight="1" spans="1:5">
      <c r="A157" s="8"/>
      <c r="B157" s="20" t="s">
        <v>386</v>
      </c>
      <c r="C157" s="21"/>
      <c r="D157" s="21"/>
      <c r="E157" s="22"/>
    </row>
    <row r="158" ht="25.7" customHeight="1" spans="1:5">
      <c r="A158" s="8"/>
      <c r="B158" s="20" t="s">
        <v>387</v>
      </c>
      <c r="C158" s="21">
        <v>6772.75</v>
      </c>
      <c r="D158" s="21">
        <v>8158.5</v>
      </c>
      <c r="E158" s="22">
        <f t="shared" si="2"/>
        <v>1.20460669595068</v>
      </c>
    </row>
    <row r="159" ht="25.7" customHeight="1" spans="1:5">
      <c r="A159" s="8"/>
      <c r="B159" s="20" t="s">
        <v>39</v>
      </c>
      <c r="C159" s="21">
        <f>SUM(C154:C158)</f>
        <v>58844.57</v>
      </c>
      <c r="D159" s="21">
        <f>SUM(D154:D158)</f>
        <v>50344.93</v>
      </c>
      <c r="E159" s="22">
        <f t="shared" si="2"/>
        <v>0.855557785535692</v>
      </c>
    </row>
  </sheetData>
  <mergeCells count="1">
    <mergeCell ref="A1:E1"/>
  </mergeCells>
  <pageMargins left="0.314000010490417" right="0.314000010490417" top="0.236000001430511" bottom="0.236000001430511"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workbookViewId="0">
      <pane ySplit="3" topLeftCell="A7" activePane="bottomLeft" state="frozen"/>
      <selection/>
      <selection pane="bottomLeft" activeCell="G12" sqref="G12"/>
    </sheetView>
  </sheetViews>
  <sheetFormatPr defaultColWidth="10" defaultRowHeight="13.5" outlineLevelCol="4"/>
  <cols>
    <col min="1" max="1" width="23.625" customWidth="1"/>
    <col min="2" max="3" width="18.5" customWidth="1"/>
    <col min="4" max="4" width="17.5" customWidth="1"/>
    <col min="5" max="5" width="78.5" customWidth="1"/>
    <col min="6" max="7" width="9.75" customWidth="1"/>
  </cols>
  <sheetData>
    <row r="1" ht="39.95" customHeight="1" spans="1:4">
      <c r="A1" s="4" t="s">
        <v>17</v>
      </c>
      <c r="B1" s="4"/>
      <c r="C1" s="4"/>
      <c r="D1" s="4"/>
    </row>
    <row r="2" ht="22.7" customHeight="1" spans="1:4">
      <c r="A2" s="6"/>
      <c r="B2" s="6"/>
      <c r="D2" s="7" t="s">
        <v>40</v>
      </c>
    </row>
    <row r="3" ht="34.15" customHeight="1" spans="1:5">
      <c r="A3" s="8" t="s">
        <v>42</v>
      </c>
      <c r="B3" s="8" t="s">
        <v>533</v>
      </c>
      <c r="C3" s="8" t="s">
        <v>534</v>
      </c>
      <c r="D3" s="8" t="s">
        <v>535</v>
      </c>
      <c r="E3" s="8" t="s">
        <v>388</v>
      </c>
    </row>
    <row r="4" ht="25.7" customHeight="1" spans="1:5">
      <c r="A4" s="20" t="s">
        <v>389</v>
      </c>
      <c r="B4" s="12">
        <v>2731.709315</v>
      </c>
      <c r="C4" s="12">
        <v>2800.99</v>
      </c>
      <c r="D4" s="13">
        <v>1.02536166078125</v>
      </c>
      <c r="E4" s="24" t="s">
        <v>390</v>
      </c>
    </row>
    <row r="5" ht="25.7" customHeight="1" spans="1:5">
      <c r="A5" s="19" t="s">
        <v>391</v>
      </c>
      <c r="B5" s="12">
        <v>1977.470408</v>
      </c>
      <c r="C5" s="12">
        <v>1999.936</v>
      </c>
      <c r="D5" s="13">
        <v>1.01136077278786</v>
      </c>
      <c r="E5" s="24" t="s">
        <v>392</v>
      </c>
    </row>
    <row r="6" ht="25.7" customHeight="1" spans="1:5">
      <c r="A6" s="19" t="s">
        <v>393</v>
      </c>
      <c r="B6" s="12">
        <v>361.491948</v>
      </c>
      <c r="C6" s="12">
        <v>410.31</v>
      </c>
      <c r="D6" s="13">
        <v>1.13504602874308</v>
      </c>
      <c r="E6" s="24" t="s">
        <v>394</v>
      </c>
    </row>
    <row r="7" ht="25.7" customHeight="1" spans="1:5">
      <c r="A7" s="19" t="s">
        <v>395</v>
      </c>
      <c r="B7" s="12">
        <v>268.8392</v>
      </c>
      <c r="C7" s="12">
        <v>264.26</v>
      </c>
      <c r="D7" s="13">
        <v>0.982966769727034</v>
      </c>
      <c r="E7" s="24" t="s">
        <v>396</v>
      </c>
    </row>
    <row r="8" ht="25.7" customHeight="1" spans="1:5">
      <c r="A8" s="19" t="s">
        <v>397</v>
      </c>
      <c r="B8" s="12">
        <v>123.907759</v>
      </c>
      <c r="C8" s="12">
        <v>126.484</v>
      </c>
      <c r="D8" s="13">
        <v>1.02079160353469</v>
      </c>
      <c r="E8" s="24" t="s">
        <v>398</v>
      </c>
    </row>
    <row r="9" ht="25.7" customHeight="1" spans="1:5">
      <c r="A9" s="20" t="s">
        <v>399</v>
      </c>
      <c r="B9" s="12">
        <v>291.201237</v>
      </c>
      <c r="C9" s="12">
        <v>317.32</v>
      </c>
      <c r="D9" s="13">
        <v>1.08969317324706</v>
      </c>
      <c r="E9" s="24" t="s">
        <v>400</v>
      </c>
    </row>
    <row r="10" ht="25.7" customHeight="1" spans="1:5">
      <c r="A10" s="19" t="s">
        <v>401</v>
      </c>
      <c r="B10" s="12">
        <v>217.387775</v>
      </c>
      <c r="C10" s="12">
        <v>231.44</v>
      </c>
      <c r="D10" s="13">
        <v>1.06464128445125</v>
      </c>
      <c r="E10" s="24" t="s">
        <v>402</v>
      </c>
    </row>
    <row r="11" ht="25.7" customHeight="1" spans="1:5">
      <c r="A11" s="19" t="s">
        <v>403</v>
      </c>
      <c r="B11" s="12">
        <v>0.5</v>
      </c>
      <c r="C11" s="12">
        <v>0.5</v>
      </c>
      <c r="D11" s="13">
        <v>1</v>
      </c>
      <c r="E11" s="24" t="s">
        <v>404</v>
      </c>
    </row>
    <row r="12" ht="25.7" customHeight="1" spans="1:5">
      <c r="A12" s="19" t="s">
        <v>405</v>
      </c>
      <c r="B12" s="12">
        <v>0</v>
      </c>
      <c r="C12" s="12">
        <v>0</v>
      </c>
      <c r="D12" s="13">
        <v>0</v>
      </c>
      <c r="E12" s="24" t="s">
        <v>406</v>
      </c>
    </row>
    <row r="13" ht="25.7" customHeight="1" spans="1:5">
      <c r="A13" s="19" t="s">
        <v>407</v>
      </c>
      <c r="B13" s="12">
        <v>0</v>
      </c>
      <c r="C13" s="12">
        <v>0</v>
      </c>
      <c r="D13" s="13">
        <v>0</v>
      </c>
      <c r="E13" s="24" t="s">
        <v>408</v>
      </c>
    </row>
    <row r="14" ht="25.7" customHeight="1" spans="1:5">
      <c r="A14" s="19" t="s">
        <v>409</v>
      </c>
      <c r="B14" s="12">
        <v>3.108</v>
      </c>
      <c r="C14" s="12">
        <v>4.23</v>
      </c>
      <c r="D14" s="13">
        <v>1.36100386100386</v>
      </c>
      <c r="E14" s="24" t="s">
        <v>410</v>
      </c>
    </row>
    <row r="15" ht="25.7" customHeight="1" spans="1:5">
      <c r="A15" s="19" t="s">
        <v>411</v>
      </c>
      <c r="B15" s="12">
        <v>4.99843</v>
      </c>
      <c r="C15" s="12">
        <v>10</v>
      </c>
      <c r="D15" s="13">
        <v>2.00062819725394</v>
      </c>
      <c r="E15" s="24" t="s">
        <v>412</v>
      </c>
    </row>
    <row r="16" ht="25.7" customHeight="1" spans="1:5">
      <c r="A16" s="19" t="s">
        <v>413</v>
      </c>
      <c r="B16" s="12">
        <v>0</v>
      </c>
      <c r="C16" s="12">
        <v>7</v>
      </c>
      <c r="D16" s="13">
        <v>0</v>
      </c>
      <c r="E16" s="24" t="s">
        <v>414</v>
      </c>
    </row>
    <row r="17" ht="25.7" customHeight="1" spans="1:5">
      <c r="A17" s="19" t="s">
        <v>415</v>
      </c>
      <c r="B17" s="12">
        <v>12.642164</v>
      </c>
      <c r="C17" s="12">
        <v>19.65</v>
      </c>
      <c r="D17" s="13">
        <v>1.55432250364732</v>
      </c>
      <c r="E17" s="24" t="s">
        <v>416</v>
      </c>
    </row>
    <row r="18" ht="25.7" customHeight="1" spans="1:5">
      <c r="A18" s="19" t="s">
        <v>417</v>
      </c>
      <c r="B18" s="12">
        <v>10.324</v>
      </c>
      <c r="C18" s="12">
        <v>19.5</v>
      </c>
      <c r="D18" s="13">
        <v>1.88880278961643</v>
      </c>
      <c r="E18" s="24" t="s">
        <v>418</v>
      </c>
    </row>
    <row r="19" ht="25.7" customHeight="1" spans="1:5">
      <c r="A19" s="19" t="s">
        <v>419</v>
      </c>
      <c r="B19" s="12">
        <v>42.240868</v>
      </c>
      <c r="C19" s="12">
        <v>25</v>
      </c>
      <c r="D19" s="13">
        <v>0.59184389866231</v>
      </c>
      <c r="E19" s="24" t="s">
        <v>420</v>
      </c>
    </row>
    <row r="20" ht="25.7" customHeight="1" spans="1:5">
      <c r="A20" s="20" t="s">
        <v>421</v>
      </c>
      <c r="B20" s="12">
        <v>15.804</v>
      </c>
      <c r="C20" s="12">
        <v>8.5</v>
      </c>
      <c r="D20" s="13">
        <v>0.537838521893192</v>
      </c>
      <c r="E20" s="24" t="s">
        <v>422</v>
      </c>
    </row>
    <row r="21" ht="25.7" customHeight="1" spans="1:5">
      <c r="A21" s="19" t="s">
        <v>423</v>
      </c>
      <c r="B21" s="12">
        <v>15.804</v>
      </c>
      <c r="C21" s="12">
        <v>8.5</v>
      </c>
      <c r="D21" s="13">
        <v>0.537838521893192</v>
      </c>
      <c r="E21" s="24" t="s">
        <v>424</v>
      </c>
    </row>
    <row r="22" ht="25.7" customHeight="1" spans="1:5">
      <c r="A22" s="19" t="s">
        <v>425</v>
      </c>
      <c r="B22" s="12">
        <v>0</v>
      </c>
      <c r="C22" s="12">
        <v>0</v>
      </c>
      <c r="D22" s="13">
        <v>0</v>
      </c>
      <c r="E22" s="24" t="s">
        <v>426</v>
      </c>
    </row>
    <row r="23" ht="25.7" customHeight="1" spans="1:5">
      <c r="A23" s="20" t="s">
        <v>427</v>
      </c>
      <c r="B23" s="12">
        <v>3904.64941</v>
      </c>
      <c r="C23" s="12">
        <v>4501.74</v>
      </c>
      <c r="D23" s="13">
        <v>1.15291784928778</v>
      </c>
      <c r="E23" s="24" t="s">
        <v>428</v>
      </c>
    </row>
    <row r="24" ht="25.7" customHeight="1" spans="1:5">
      <c r="A24" s="19" t="s">
        <v>429</v>
      </c>
      <c r="B24" s="12">
        <v>3735.688</v>
      </c>
      <c r="C24" s="12">
        <v>4290.48</v>
      </c>
      <c r="D24" s="13">
        <v>1.14851133178146</v>
      </c>
      <c r="E24" s="24" t="s">
        <v>430</v>
      </c>
    </row>
    <row r="25" ht="25.7" customHeight="1" spans="1:5">
      <c r="A25" s="19" t="s">
        <v>431</v>
      </c>
      <c r="B25" s="12">
        <v>168.96141</v>
      </c>
      <c r="C25" s="12">
        <v>211.26</v>
      </c>
      <c r="D25" s="13">
        <v>1.25034467929689</v>
      </c>
      <c r="E25" s="24" t="s">
        <v>432</v>
      </c>
    </row>
    <row r="26" ht="25.7" customHeight="1" spans="1:5">
      <c r="A26" s="20" t="s">
        <v>433</v>
      </c>
      <c r="B26" s="12">
        <v>4.40987</v>
      </c>
      <c r="C26" s="12">
        <v>6.39</v>
      </c>
      <c r="D26" s="13">
        <v>1.44902230678002</v>
      </c>
      <c r="E26" s="24" t="s">
        <v>434</v>
      </c>
    </row>
    <row r="27" ht="25.7" customHeight="1" spans="1:5">
      <c r="A27" s="19" t="s">
        <v>435</v>
      </c>
      <c r="B27" s="12">
        <v>4.40987</v>
      </c>
      <c r="C27" s="12">
        <v>6.39</v>
      </c>
      <c r="D27" s="13">
        <v>1.44902230678002</v>
      </c>
      <c r="E27" s="24" t="s">
        <v>436</v>
      </c>
    </row>
    <row r="28" ht="25.7" customHeight="1" spans="1:5">
      <c r="A28" s="20" t="s">
        <v>437</v>
      </c>
      <c r="B28" s="12">
        <v>546.229705</v>
      </c>
      <c r="C28" s="12">
        <v>586.1</v>
      </c>
      <c r="D28" s="13">
        <v>1.07299181028611</v>
      </c>
      <c r="E28" s="24" t="s">
        <v>438</v>
      </c>
    </row>
    <row r="29" ht="25.7" customHeight="1" spans="1:5">
      <c r="A29" s="19" t="s">
        <v>439</v>
      </c>
      <c r="B29" s="12">
        <v>546.229705</v>
      </c>
      <c r="C29" s="12">
        <v>65.73</v>
      </c>
      <c r="D29" s="13">
        <v>0.120333990257817</v>
      </c>
      <c r="E29" s="24" t="s">
        <v>440</v>
      </c>
    </row>
    <row r="30" ht="25.7" customHeight="1" spans="1:5">
      <c r="A30" s="19" t="s">
        <v>441</v>
      </c>
      <c r="B30" s="12">
        <v>7494.003537</v>
      </c>
      <c r="C30" s="12">
        <v>8221.04</v>
      </c>
      <c r="D30" s="13">
        <v>1.09701576192357</v>
      </c>
      <c r="E30" s="19"/>
    </row>
    <row r="31" ht="37.7" customHeight="1" spans="1:5">
      <c r="A31" s="18" t="s">
        <v>442</v>
      </c>
      <c r="B31" s="18"/>
      <c r="C31" s="18"/>
      <c r="D31" s="18"/>
      <c r="E31" s="18"/>
    </row>
  </sheetData>
  <mergeCells count="2">
    <mergeCell ref="A1:D1"/>
    <mergeCell ref="A31:E31"/>
  </mergeCells>
  <pageMargins left="0.314000010490417" right="0.314000010490417" top="0.236000001430511" bottom="0.236000001430511"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E20" sqref="E20"/>
    </sheetView>
  </sheetViews>
  <sheetFormatPr defaultColWidth="10" defaultRowHeight="13.5" outlineLevelRow="6" outlineLevelCol="3"/>
  <cols>
    <col min="1" max="1" width="24.125" customWidth="1"/>
    <col min="2" max="4" width="18.5" customWidth="1"/>
    <col min="5" max="5" width="9.75" customWidth="1"/>
  </cols>
  <sheetData>
    <row r="1" ht="39.95" customHeight="1" spans="1:4">
      <c r="A1" s="4" t="s">
        <v>18</v>
      </c>
      <c r="B1" s="4"/>
      <c r="C1" s="4"/>
      <c r="D1" s="4"/>
    </row>
    <row r="2" ht="22.7" customHeight="1" spans="1:4">
      <c r="A2" s="6"/>
      <c r="B2" s="6"/>
      <c r="C2" s="6"/>
      <c r="D2" s="7" t="s">
        <v>28</v>
      </c>
    </row>
    <row r="3" ht="34.15" customHeight="1" spans="1:4">
      <c r="A3" s="8" t="s">
        <v>443</v>
      </c>
      <c r="B3" s="8" t="s">
        <v>533</v>
      </c>
      <c r="C3" s="8" t="s">
        <v>534</v>
      </c>
      <c r="D3" s="8" t="s">
        <v>535</v>
      </c>
    </row>
    <row r="4" ht="25.7" customHeight="1" spans="1:4">
      <c r="A4" s="10" t="s">
        <v>444</v>
      </c>
      <c r="B4" s="10">
        <v>64.68</v>
      </c>
      <c r="C4" s="10">
        <v>0</v>
      </c>
      <c r="D4" s="23">
        <f>C4/B4</f>
        <v>0</v>
      </c>
    </row>
    <row r="5" ht="25.7" customHeight="1" spans="1:4">
      <c r="A5" s="10" t="s">
        <v>445</v>
      </c>
      <c r="B5" s="10">
        <v>366.68</v>
      </c>
      <c r="C5" s="10">
        <v>447.21</v>
      </c>
      <c r="D5" s="23">
        <f t="shared" ref="D5:D7" si="0">C5/B5</f>
        <v>1.2196192865714</v>
      </c>
    </row>
    <row r="6" ht="25.7" customHeight="1" spans="1:4">
      <c r="A6" s="8"/>
      <c r="B6" s="10"/>
      <c r="C6" s="10"/>
      <c r="D6" s="23"/>
    </row>
    <row r="7" ht="25.7" customHeight="1" spans="1:4">
      <c r="A7" s="10" t="s">
        <v>446</v>
      </c>
      <c r="B7" s="10">
        <f>SUM(B4:B6)</f>
        <v>431.36</v>
      </c>
      <c r="C7" s="10">
        <f>SUM(C4:C6)</f>
        <v>447.21</v>
      </c>
      <c r="D7" s="23">
        <f t="shared" si="0"/>
        <v>1.03674425074184</v>
      </c>
    </row>
  </sheetData>
  <mergeCells count="1">
    <mergeCell ref="A1:D1"/>
  </mergeCells>
  <pageMargins left="0.314000010490417" right="0.314000010490417" top="0.236000001430511" bottom="0.236000001430511"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workbookViewId="0">
      <pane ySplit="3" topLeftCell="A4" activePane="bottomLeft" state="frozen"/>
      <selection/>
      <selection pane="bottomLeft" activeCell="H9" sqref="H9"/>
    </sheetView>
  </sheetViews>
  <sheetFormatPr defaultColWidth="10" defaultRowHeight="13.5" outlineLevelCol="4"/>
  <cols>
    <col min="1" max="1" width="11.75" customWidth="1"/>
    <col min="2" max="2" width="40" customWidth="1"/>
    <col min="3" max="3" width="16.375" customWidth="1"/>
    <col min="4" max="5" width="17.5" customWidth="1"/>
    <col min="6" max="8" width="9.75" customWidth="1"/>
  </cols>
  <sheetData>
    <row r="1" ht="39.95" customHeight="1" spans="1:5">
      <c r="A1" s="4" t="s">
        <v>19</v>
      </c>
      <c r="B1" s="4"/>
      <c r="C1" s="4"/>
      <c r="D1" s="4"/>
      <c r="E1" s="4"/>
    </row>
    <row r="2" ht="22.7" customHeight="1" spans="1:5">
      <c r="A2" s="6"/>
      <c r="C2" s="6"/>
      <c r="E2" s="7" t="s">
        <v>40</v>
      </c>
    </row>
    <row r="3" ht="34.15" customHeight="1" spans="1:5">
      <c r="A3" s="8" t="s">
        <v>41</v>
      </c>
      <c r="B3" s="8" t="s">
        <v>42</v>
      </c>
      <c r="C3" s="8" t="s">
        <v>533</v>
      </c>
      <c r="D3" s="8" t="s">
        <v>534</v>
      </c>
      <c r="E3" s="8" t="s">
        <v>535</v>
      </c>
    </row>
    <row r="4" ht="25.7" customHeight="1" spans="1:5">
      <c r="A4" s="19" t="s">
        <v>273</v>
      </c>
      <c r="B4" s="19" t="s">
        <v>274</v>
      </c>
      <c r="C4" s="12">
        <v>244.9682</v>
      </c>
      <c r="D4" s="12">
        <v>409.3793</v>
      </c>
      <c r="E4" s="13">
        <v>1.67115282718328</v>
      </c>
    </row>
    <row r="5" ht="25.7" customHeight="1" spans="1:5">
      <c r="A5" s="19" t="s">
        <v>447</v>
      </c>
      <c r="B5" s="19" t="s">
        <v>448</v>
      </c>
      <c r="C5" s="12">
        <v>229.5726</v>
      </c>
      <c r="D5" s="12">
        <v>409.3793</v>
      </c>
      <c r="E5" s="13">
        <v>1.78322369481375</v>
      </c>
    </row>
    <row r="6" ht="25.7" customHeight="1" spans="1:5">
      <c r="A6" s="19" t="s">
        <v>449</v>
      </c>
      <c r="B6" s="19" t="s">
        <v>450</v>
      </c>
      <c r="C6" s="12"/>
      <c r="D6" s="12">
        <v>195.7427</v>
      </c>
      <c r="E6" s="13"/>
    </row>
    <row r="7" ht="25.7" customHeight="1" spans="1:5">
      <c r="A7" s="19" t="s">
        <v>451</v>
      </c>
      <c r="B7" s="19" t="s">
        <v>452</v>
      </c>
      <c r="C7" s="12">
        <v>141.5556</v>
      </c>
      <c r="D7" s="12">
        <v>153.3409</v>
      </c>
      <c r="E7" s="13">
        <v>1.08325562535145</v>
      </c>
    </row>
    <row r="8" ht="25.7" customHeight="1" spans="1:5">
      <c r="A8" s="19" t="s">
        <v>453</v>
      </c>
      <c r="B8" s="19" t="s">
        <v>454</v>
      </c>
      <c r="C8" s="12">
        <v>17.7</v>
      </c>
      <c r="D8" s="12">
        <v>27.3557</v>
      </c>
      <c r="E8" s="13">
        <v>1.5455197740113</v>
      </c>
    </row>
    <row r="9" ht="25.7" customHeight="1" spans="1:5">
      <c r="A9" s="19" t="s">
        <v>457</v>
      </c>
      <c r="B9" s="19" t="s">
        <v>458</v>
      </c>
      <c r="C9" s="12">
        <v>7.74</v>
      </c>
      <c r="D9" s="12">
        <v>32.94</v>
      </c>
      <c r="E9" s="13">
        <v>4.25581395348837</v>
      </c>
    </row>
    <row r="10" ht="25.7" customHeight="1" spans="1:5">
      <c r="A10" s="19" t="s">
        <v>292</v>
      </c>
      <c r="B10" s="19" t="s">
        <v>293</v>
      </c>
      <c r="C10" s="12">
        <v>2.82</v>
      </c>
      <c r="D10" s="12">
        <v>0.6628</v>
      </c>
      <c r="E10" s="13">
        <v>0.235035460992908</v>
      </c>
    </row>
    <row r="11" ht="25.7" customHeight="1" spans="1:5">
      <c r="A11" s="19" t="s">
        <v>462</v>
      </c>
      <c r="B11" s="19" t="s">
        <v>463</v>
      </c>
      <c r="C11" s="12">
        <v>2.82</v>
      </c>
      <c r="D11" s="12">
        <v>0.6628</v>
      </c>
      <c r="E11" s="13">
        <v>0.235035460992908</v>
      </c>
    </row>
    <row r="12" ht="25.7" customHeight="1" spans="1:5">
      <c r="A12" s="19" t="s">
        <v>464</v>
      </c>
      <c r="B12" s="19" t="s">
        <v>465</v>
      </c>
      <c r="C12" s="12">
        <v>2.82</v>
      </c>
      <c r="D12" s="12">
        <v>0.6628</v>
      </c>
      <c r="E12" s="13">
        <v>0.235035460992908</v>
      </c>
    </row>
    <row r="13" ht="25.7" customHeight="1" spans="1:5">
      <c r="A13" s="19" t="s">
        <v>466</v>
      </c>
      <c r="B13" s="19" t="s">
        <v>467</v>
      </c>
      <c r="C13" s="12">
        <v>183.57</v>
      </c>
      <c r="D13" s="12">
        <v>37.166</v>
      </c>
      <c r="E13" s="13">
        <v>0.202462275971019</v>
      </c>
    </row>
    <row r="14" ht="25.7" customHeight="1" spans="1:5">
      <c r="A14" s="19" t="s">
        <v>468</v>
      </c>
      <c r="B14" s="19" t="s">
        <v>469</v>
      </c>
      <c r="C14" s="12">
        <v>183.57</v>
      </c>
      <c r="D14" s="12">
        <v>37.166</v>
      </c>
      <c r="E14" s="13">
        <v>0.202462275971019</v>
      </c>
    </row>
    <row r="15" ht="25.7" customHeight="1" spans="1:5">
      <c r="A15" s="19" t="s">
        <v>470</v>
      </c>
      <c r="B15" s="19" t="s">
        <v>471</v>
      </c>
      <c r="C15" s="12">
        <v>183.57</v>
      </c>
      <c r="D15" s="12">
        <v>37.166</v>
      </c>
      <c r="E15" s="13">
        <v>0.202462275971019</v>
      </c>
    </row>
    <row r="16" ht="25.7" customHeight="1" spans="1:5">
      <c r="A16" s="8"/>
      <c r="B16" s="20" t="s">
        <v>384</v>
      </c>
      <c r="C16" s="21"/>
      <c r="D16" s="21"/>
      <c r="E16" s="21"/>
    </row>
    <row r="17" ht="25.7" customHeight="1" spans="1:5">
      <c r="A17" s="8"/>
      <c r="B17" s="20" t="s">
        <v>386</v>
      </c>
      <c r="C17" s="21"/>
      <c r="D17" s="21"/>
      <c r="E17" s="21"/>
    </row>
    <row r="18" ht="25.7" customHeight="1" spans="1:5">
      <c r="A18" s="8"/>
      <c r="B18" s="20" t="s">
        <v>472</v>
      </c>
      <c r="C18" s="21">
        <v>431.36</v>
      </c>
      <c r="D18" s="21">
        <v>447.2081</v>
      </c>
      <c r="E18" s="22">
        <f>D18/C18</f>
        <v>1.03673984606825</v>
      </c>
    </row>
  </sheetData>
  <mergeCells count="1">
    <mergeCell ref="A1:E1"/>
  </mergeCells>
  <pageMargins left="0.314000010490417" right="0.314000010490417" top="0.236000001430511" bottom="0.23600000143051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G10" sqref="G10"/>
    </sheetView>
  </sheetViews>
  <sheetFormatPr defaultColWidth="10" defaultRowHeight="13.5" outlineLevelCol="4"/>
  <cols>
    <col min="1" max="1" width="24.125" customWidth="1"/>
    <col min="2" max="5" width="18.5" customWidth="1"/>
    <col min="6" max="6" width="9.75" customWidth="1"/>
  </cols>
  <sheetData>
    <row r="1" ht="39.95" customHeight="1" spans="1:5">
      <c r="A1" s="4" t="s">
        <v>2</v>
      </c>
      <c r="B1" s="4"/>
      <c r="C1" s="4"/>
      <c r="D1" s="4"/>
      <c r="E1" s="4"/>
    </row>
    <row r="2" ht="22.7" customHeight="1" spans="1:5">
      <c r="A2" s="6"/>
      <c r="C2" s="6"/>
      <c r="D2" s="6"/>
      <c r="E2" s="7" t="s">
        <v>28</v>
      </c>
    </row>
    <row r="3" ht="34.15" customHeight="1" spans="1:5">
      <c r="A3" s="8" t="s">
        <v>29</v>
      </c>
      <c r="B3" s="8" t="s">
        <v>30</v>
      </c>
      <c r="C3" s="8" t="s">
        <v>31</v>
      </c>
      <c r="D3" s="8" t="s">
        <v>32</v>
      </c>
      <c r="E3" s="8" t="s">
        <v>33</v>
      </c>
    </row>
    <row r="4" ht="25.7" customHeight="1" spans="1:5">
      <c r="A4" s="10" t="s">
        <v>34</v>
      </c>
      <c r="B4" s="9">
        <v>39772.75</v>
      </c>
      <c r="C4" s="9">
        <v>43772.75</v>
      </c>
      <c r="D4" s="9">
        <v>42775.58</v>
      </c>
      <c r="E4" s="25">
        <f>D4/C4</f>
        <v>0.97721938877498</v>
      </c>
    </row>
    <row r="5" ht="25.7" customHeight="1" spans="1:5">
      <c r="A5" s="10" t="s">
        <v>35</v>
      </c>
      <c r="B5" s="9">
        <v>7694.34</v>
      </c>
      <c r="C5" s="9">
        <v>13269.79</v>
      </c>
      <c r="D5" s="9">
        <v>6106.58</v>
      </c>
      <c r="E5" s="25">
        <f t="shared" ref="E5:E12" si="0">D5/C5</f>
        <v>0.460186634453145</v>
      </c>
    </row>
    <row r="6" ht="25.7" customHeight="1" spans="1:5">
      <c r="A6" s="8"/>
      <c r="B6" s="9"/>
      <c r="C6" s="9"/>
      <c r="D6" s="9"/>
      <c r="E6" s="25"/>
    </row>
    <row r="7" ht="25.7" customHeight="1" spans="1:5">
      <c r="A7" s="10"/>
      <c r="B7" s="9"/>
      <c r="C7" s="9"/>
      <c r="D7" s="9"/>
      <c r="E7" s="25"/>
    </row>
    <row r="8" ht="25.7" customHeight="1" spans="1:5">
      <c r="A8" s="10" t="s">
        <v>36</v>
      </c>
      <c r="B8" s="9">
        <f>SUM(B4:B7)</f>
        <v>47467.09</v>
      </c>
      <c r="C8" s="9">
        <f t="shared" ref="C8:D8" si="1">SUM(C4:C7)</f>
        <v>57042.54</v>
      </c>
      <c r="D8" s="9">
        <f t="shared" si="1"/>
        <v>48882.16</v>
      </c>
      <c r="E8" s="25">
        <f t="shared" si="0"/>
        <v>0.856942204887791</v>
      </c>
    </row>
    <row r="9" ht="25.7" customHeight="1" spans="1:5">
      <c r="A9" s="10" t="s">
        <v>37</v>
      </c>
      <c r="B9" s="9">
        <v>12186.92</v>
      </c>
      <c r="C9" s="9">
        <v>12186.92</v>
      </c>
      <c r="D9" s="9">
        <v>9962.41</v>
      </c>
      <c r="E9" s="25">
        <f t="shared" si="0"/>
        <v>0.817467415885228</v>
      </c>
    </row>
    <row r="10" ht="25.7" customHeight="1" spans="1:5">
      <c r="A10" s="10" t="s">
        <v>38</v>
      </c>
      <c r="B10" s="9"/>
      <c r="C10" s="9"/>
      <c r="D10" s="9"/>
      <c r="E10" s="25"/>
    </row>
    <row r="11" ht="25.7" customHeight="1" spans="1:5">
      <c r="A11" s="10"/>
      <c r="B11" s="9"/>
      <c r="C11" s="9"/>
      <c r="D11" s="9"/>
      <c r="E11" s="25"/>
    </row>
    <row r="12" ht="25.7" customHeight="1" spans="1:5">
      <c r="A12" s="10" t="s">
        <v>39</v>
      </c>
      <c r="B12" s="9">
        <f>SUM(B8:B10)</f>
        <v>59654.01</v>
      </c>
      <c r="C12" s="9">
        <f t="shared" ref="C12:D12" si="2">SUM(C8:C10)</f>
        <v>69229.46</v>
      </c>
      <c r="D12" s="9">
        <f t="shared" si="2"/>
        <v>58844.57</v>
      </c>
      <c r="E12" s="25">
        <f t="shared" si="0"/>
        <v>0.849993196538006</v>
      </c>
    </row>
  </sheetData>
  <mergeCells count="1">
    <mergeCell ref="A1:E1"/>
  </mergeCells>
  <pageMargins left="0.314000010490417" right="0.314000010490417" top="0.236000001430511" bottom="0.236000001430511"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A1" sqref="A1:D1"/>
    </sheetView>
  </sheetViews>
  <sheetFormatPr defaultColWidth="10" defaultRowHeight="13.5" outlineLevelCol="3"/>
  <cols>
    <col min="1" max="1" width="24.125" customWidth="1"/>
    <col min="2" max="4" width="18.5" customWidth="1"/>
    <col min="5" max="5" width="9.75" customWidth="1"/>
  </cols>
  <sheetData>
    <row r="1" ht="39.95" customHeight="1" spans="1:4">
      <c r="A1" s="4" t="s">
        <v>20</v>
      </c>
      <c r="B1" s="4"/>
      <c r="C1" s="4"/>
      <c r="D1" s="4"/>
    </row>
    <row r="2" ht="22.7" customHeight="1" spans="1:4">
      <c r="A2" s="6"/>
      <c r="B2" s="6"/>
      <c r="C2" s="6"/>
      <c r="D2" s="7" t="s">
        <v>28</v>
      </c>
    </row>
    <row r="3" ht="34.15" customHeight="1" spans="1:4">
      <c r="A3" s="8" t="s">
        <v>473</v>
      </c>
      <c r="B3" s="8" t="s">
        <v>533</v>
      </c>
      <c r="C3" s="8" t="s">
        <v>534</v>
      </c>
      <c r="D3" s="8" t="s">
        <v>535</v>
      </c>
    </row>
    <row r="4" ht="25.7" customHeight="1" spans="1:4">
      <c r="A4" s="10" t="s">
        <v>475</v>
      </c>
      <c r="B4" s="10"/>
      <c r="C4" s="10"/>
      <c r="D4" s="10"/>
    </row>
    <row r="5" ht="25.7" customHeight="1" spans="1:4">
      <c r="A5" s="10" t="s">
        <v>562</v>
      </c>
      <c r="B5" s="10"/>
      <c r="C5" s="10"/>
      <c r="D5" s="10"/>
    </row>
    <row r="6" ht="25.7" customHeight="1" spans="1:4">
      <c r="A6" s="10"/>
      <c r="B6" s="10"/>
      <c r="C6" s="10"/>
      <c r="D6" s="10"/>
    </row>
    <row r="7" ht="25.7" customHeight="1" spans="1:4">
      <c r="A7" s="10" t="s">
        <v>477</v>
      </c>
      <c r="B7" s="10"/>
      <c r="C7" s="10"/>
      <c r="D7" s="10"/>
    </row>
    <row r="8" ht="25.7" customHeight="1" spans="1:4">
      <c r="A8" s="10" t="s">
        <v>478</v>
      </c>
      <c r="B8" s="10"/>
      <c r="C8" s="10"/>
      <c r="D8" s="10"/>
    </row>
    <row r="9" ht="19.9" customHeight="1" spans="1:4">
      <c r="A9" s="18" t="s">
        <v>479</v>
      </c>
      <c r="B9" s="18"/>
      <c r="C9" s="18"/>
      <c r="D9" s="18"/>
    </row>
  </sheetData>
  <mergeCells count="2">
    <mergeCell ref="A1:D1"/>
    <mergeCell ref="A9:D9"/>
  </mergeCells>
  <pageMargins left="0.314000010490417" right="0.314000010490417" top="0.236000001430511" bottom="0.236000001430511"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pane ySplit="3" topLeftCell="A4" activePane="bottomLeft" state="frozen"/>
      <selection/>
      <selection pane="bottomLeft" activeCell="A1" sqref="A1:D1"/>
    </sheetView>
  </sheetViews>
  <sheetFormatPr defaultColWidth="10" defaultRowHeight="13.5" outlineLevelCol="3"/>
  <cols>
    <col min="1" max="1" width="24.125" customWidth="1"/>
    <col min="2" max="4" width="18.5" customWidth="1"/>
    <col min="5" max="5" width="9.75" customWidth="1"/>
  </cols>
  <sheetData>
    <row r="1" ht="39.95" customHeight="1" spans="1:4">
      <c r="A1" s="4" t="s">
        <v>21</v>
      </c>
      <c r="B1" s="4"/>
      <c r="C1" s="4"/>
      <c r="D1" s="4"/>
    </row>
    <row r="2" ht="22.7" customHeight="1" spans="1:4">
      <c r="A2" s="6"/>
      <c r="B2" s="6"/>
      <c r="C2" s="6"/>
      <c r="D2" s="7" t="s">
        <v>28</v>
      </c>
    </row>
    <row r="3" ht="34.15" customHeight="1" spans="1:4">
      <c r="A3" s="8" t="s">
        <v>473</v>
      </c>
      <c r="B3" s="8" t="s">
        <v>533</v>
      </c>
      <c r="C3" s="8" t="s">
        <v>534</v>
      </c>
      <c r="D3" s="8" t="s">
        <v>535</v>
      </c>
    </row>
    <row r="4" ht="25.7" customHeight="1" spans="1:4">
      <c r="A4" s="10" t="s">
        <v>480</v>
      </c>
      <c r="B4" s="10"/>
      <c r="C4" s="10"/>
      <c r="D4" s="10"/>
    </row>
    <row r="5" ht="25.7" customHeight="1" spans="1:4">
      <c r="A5" s="10" t="s">
        <v>481</v>
      </c>
      <c r="B5" s="10"/>
      <c r="C5" s="10"/>
      <c r="D5" s="10"/>
    </row>
    <row r="6" ht="25.7" customHeight="1" spans="1:4">
      <c r="A6" s="10" t="s">
        <v>482</v>
      </c>
      <c r="B6" s="10"/>
      <c r="C6" s="10"/>
      <c r="D6" s="10"/>
    </row>
    <row r="7" ht="25.7" customHeight="1" spans="1:4">
      <c r="A7" s="10"/>
      <c r="B7" s="10"/>
      <c r="C7" s="10"/>
      <c r="D7" s="10"/>
    </row>
    <row r="8" ht="25.7" customHeight="1" spans="1:4">
      <c r="A8" s="10"/>
      <c r="B8" s="10"/>
      <c r="C8" s="10"/>
      <c r="D8" s="10"/>
    </row>
    <row r="9" ht="25.7" customHeight="1" spans="1:4">
      <c r="A9" s="10" t="s">
        <v>483</v>
      </c>
      <c r="B9" s="10"/>
      <c r="C9" s="10"/>
      <c r="D9" s="10"/>
    </row>
    <row r="10" ht="25.7" customHeight="1" spans="1:4">
      <c r="A10" s="10" t="s">
        <v>384</v>
      </c>
      <c r="B10" s="10"/>
      <c r="C10" s="10"/>
      <c r="D10" s="10"/>
    </row>
    <row r="11" ht="25.7" customHeight="1" spans="1:4">
      <c r="A11" s="10" t="s">
        <v>484</v>
      </c>
      <c r="B11" s="10"/>
      <c r="C11" s="10"/>
      <c r="D11" s="10"/>
    </row>
    <row r="12" ht="19.9" customHeight="1" spans="1:4">
      <c r="A12" s="18" t="s">
        <v>479</v>
      </c>
      <c r="B12" s="18"/>
      <c r="C12" s="18"/>
      <c r="D12" s="18"/>
    </row>
  </sheetData>
  <mergeCells count="2">
    <mergeCell ref="A1:D1"/>
    <mergeCell ref="A12:D12"/>
  </mergeCells>
  <pageMargins left="0.314000010490417" right="0.314000010490417" top="0.236000001430511" bottom="0.236000001430511"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31.625" customWidth="1"/>
    <col min="2" max="4" width="18.5" customWidth="1"/>
    <col min="5" max="5" width="9.75" customWidth="1"/>
  </cols>
  <sheetData>
    <row r="1" ht="39.95" customHeight="1" spans="1:4">
      <c r="A1" s="4" t="s">
        <v>22</v>
      </c>
      <c r="B1" s="4"/>
      <c r="C1" s="4"/>
      <c r="D1" s="4"/>
    </row>
    <row r="2" ht="22.7" customHeight="1" spans="1:4">
      <c r="A2" s="6"/>
      <c r="B2" s="6"/>
      <c r="C2" s="6"/>
      <c r="D2" s="7" t="s">
        <v>28</v>
      </c>
    </row>
    <row r="3" ht="34.15" customHeight="1" spans="1:4">
      <c r="A3" s="8" t="s">
        <v>485</v>
      </c>
      <c r="B3" s="8" t="s">
        <v>533</v>
      </c>
      <c r="C3" s="8" t="s">
        <v>534</v>
      </c>
      <c r="D3" s="8" t="s">
        <v>535</v>
      </c>
    </row>
    <row r="4" ht="25.7" customHeight="1" spans="1:4">
      <c r="A4" s="10" t="s">
        <v>486</v>
      </c>
      <c r="B4" s="10"/>
      <c r="C4" s="10"/>
      <c r="D4" s="10"/>
    </row>
    <row r="5" ht="25.7" customHeight="1" spans="1:4">
      <c r="A5" s="10" t="s">
        <v>487</v>
      </c>
      <c r="B5" s="10"/>
      <c r="C5" s="10"/>
      <c r="D5" s="10"/>
    </row>
    <row r="6" ht="19.9" customHeight="1" spans="1:4">
      <c r="A6" s="18" t="s">
        <v>488</v>
      </c>
      <c r="B6" s="18"/>
      <c r="C6" s="18"/>
      <c r="D6" s="18"/>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31.625" customWidth="1"/>
    <col min="2" max="4" width="18.5" customWidth="1"/>
    <col min="5" max="5" width="9.75" customWidth="1"/>
  </cols>
  <sheetData>
    <row r="1" ht="39.95" customHeight="1" spans="1:4">
      <c r="A1" s="4" t="s">
        <v>23</v>
      </c>
      <c r="B1" s="4"/>
      <c r="C1" s="4"/>
      <c r="D1" s="4"/>
    </row>
    <row r="2" ht="22.7" customHeight="1" spans="1:4">
      <c r="A2" s="6"/>
      <c r="B2" s="6"/>
      <c r="C2" s="6"/>
      <c r="D2" s="7" t="s">
        <v>28</v>
      </c>
    </row>
    <row r="3" ht="34.15" customHeight="1" spans="1:4">
      <c r="A3" s="8" t="s">
        <v>485</v>
      </c>
      <c r="B3" s="8" t="s">
        <v>533</v>
      </c>
      <c r="C3" s="8" t="s">
        <v>534</v>
      </c>
      <c r="D3" s="8" t="s">
        <v>535</v>
      </c>
    </row>
    <row r="4" ht="25.7" customHeight="1" spans="1:4">
      <c r="A4" s="10" t="s">
        <v>489</v>
      </c>
      <c r="B4" s="10"/>
      <c r="C4" s="10"/>
      <c r="D4" s="10"/>
    </row>
    <row r="5" ht="25.7" customHeight="1" spans="1:4">
      <c r="A5" s="10" t="s">
        <v>490</v>
      </c>
      <c r="B5" s="10"/>
      <c r="C5" s="10"/>
      <c r="D5" s="10"/>
    </row>
    <row r="6" ht="19.9" customHeight="1" spans="1:4">
      <c r="A6" s="18" t="s">
        <v>488</v>
      </c>
      <c r="B6" s="18"/>
      <c r="C6" s="18"/>
      <c r="D6" s="18"/>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G11" sqref="G11"/>
    </sheetView>
  </sheetViews>
  <sheetFormatPr defaultColWidth="10" defaultRowHeight="13.5" outlineLevelCol="4"/>
  <cols>
    <col min="1" max="1" width="8.5" customWidth="1"/>
    <col min="2" max="2" width="31.625" customWidth="1"/>
    <col min="3" max="5" width="18.5" customWidth="1"/>
    <col min="6" max="6" width="9.75" customWidth="1"/>
  </cols>
  <sheetData>
    <row r="1" ht="39.95" customHeight="1" spans="1:5">
      <c r="A1" s="4" t="s">
        <v>563</v>
      </c>
      <c r="B1" s="4"/>
      <c r="C1" s="4"/>
      <c r="D1" s="4"/>
      <c r="E1" s="4"/>
    </row>
    <row r="2" ht="22.7" customHeight="1" spans="1:5">
      <c r="A2" s="6"/>
      <c r="C2" s="6"/>
      <c r="D2" s="6"/>
      <c r="E2" s="7" t="s">
        <v>28</v>
      </c>
    </row>
    <row r="3" ht="34.15" customHeight="1" spans="1:5">
      <c r="A3" s="8" t="s">
        <v>492</v>
      </c>
      <c r="B3" s="8" t="s">
        <v>493</v>
      </c>
      <c r="C3" s="8" t="s">
        <v>533</v>
      </c>
      <c r="D3" s="8" t="s">
        <v>534</v>
      </c>
      <c r="E3" s="8" t="s">
        <v>535</v>
      </c>
    </row>
    <row r="4" ht="25.7" customHeight="1" spans="1:5">
      <c r="A4" s="14">
        <v>1</v>
      </c>
      <c r="B4" s="15" t="s">
        <v>494</v>
      </c>
      <c r="C4" s="16">
        <v>28.17</v>
      </c>
      <c r="D4" s="16">
        <v>30</v>
      </c>
      <c r="E4" s="17">
        <f>D4/C4</f>
        <v>1.06496272630458</v>
      </c>
    </row>
    <row r="5" ht="25.7" customHeight="1" spans="1:5">
      <c r="A5" s="14">
        <v>2</v>
      </c>
      <c r="B5" s="15" t="s">
        <v>495</v>
      </c>
      <c r="C5" s="16">
        <v>20.55</v>
      </c>
      <c r="D5" s="16">
        <v>21</v>
      </c>
      <c r="E5" s="17">
        <f t="shared" ref="E5:E22" si="0">D5/C5</f>
        <v>1.02189781021898</v>
      </c>
    </row>
    <row r="6" ht="25.7" customHeight="1" spans="1:5">
      <c r="A6" s="14">
        <v>3</v>
      </c>
      <c r="B6" s="15" t="s">
        <v>496</v>
      </c>
      <c r="C6" s="16">
        <v>22.13</v>
      </c>
      <c r="D6" s="16">
        <v>22</v>
      </c>
      <c r="E6" s="17">
        <f t="shared" si="0"/>
        <v>0.994125621328513</v>
      </c>
    </row>
    <row r="7" ht="25.7" customHeight="1" spans="1:5">
      <c r="A7" s="14">
        <v>4</v>
      </c>
      <c r="B7" s="15" t="s">
        <v>497</v>
      </c>
      <c r="C7" s="16">
        <v>34.46</v>
      </c>
      <c r="D7" s="16">
        <v>35</v>
      </c>
      <c r="E7" s="17">
        <f t="shared" si="0"/>
        <v>1.015670342426</v>
      </c>
    </row>
    <row r="8" ht="25.7" customHeight="1" spans="1:5">
      <c r="A8" s="14">
        <v>5</v>
      </c>
      <c r="B8" s="15" t="s">
        <v>498</v>
      </c>
      <c r="C8" s="16">
        <v>14.29</v>
      </c>
      <c r="D8" s="16">
        <v>14</v>
      </c>
      <c r="E8" s="17">
        <f t="shared" si="0"/>
        <v>0.979706088173548</v>
      </c>
    </row>
    <row r="9" ht="25.7" customHeight="1" spans="1:5">
      <c r="A9" s="14">
        <v>6</v>
      </c>
      <c r="B9" s="15" t="s">
        <v>499</v>
      </c>
      <c r="C9" s="16">
        <v>28.01</v>
      </c>
      <c r="D9" s="16">
        <v>28</v>
      </c>
      <c r="E9" s="17">
        <f t="shared" si="0"/>
        <v>0.99964298464834</v>
      </c>
    </row>
    <row r="10" ht="25.7" customHeight="1" spans="1:5">
      <c r="A10" s="14">
        <v>7</v>
      </c>
      <c r="B10" s="15" t="s">
        <v>500</v>
      </c>
      <c r="C10" s="16">
        <v>25.68</v>
      </c>
      <c r="D10" s="16">
        <v>26</v>
      </c>
      <c r="E10" s="17">
        <f t="shared" si="0"/>
        <v>1.01246105919003</v>
      </c>
    </row>
    <row r="11" ht="25.7" customHeight="1" spans="1:5">
      <c r="A11" s="14">
        <v>8</v>
      </c>
      <c r="B11" s="15" t="s">
        <v>501</v>
      </c>
      <c r="C11" s="16">
        <v>51.75</v>
      </c>
      <c r="D11" s="16">
        <v>52</v>
      </c>
      <c r="E11" s="17">
        <f t="shared" si="0"/>
        <v>1.0048309178744</v>
      </c>
    </row>
    <row r="12" ht="25.7" customHeight="1" spans="1:5">
      <c r="A12" s="14">
        <v>9</v>
      </c>
      <c r="B12" s="15" t="s">
        <v>502</v>
      </c>
      <c r="C12" s="16">
        <v>22.4</v>
      </c>
      <c r="D12" s="16">
        <v>23</v>
      </c>
      <c r="E12" s="17">
        <f t="shared" si="0"/>
        <v>1.02678571428571</v>
      </c>
    </row>
    <row r="13" ht="25.7" customHeight="1" spans="1:5">
      <c r="A13" s="14">
        <v>10</v>
      </c>
      <c r="B13" s="15" t="s">
        <v>503</v>
      </c>
      <c r="C13" s="16">
        <v>27.21</v>
      </c>
      <c r="D13" s="16">
        <v>27</v>
      </c>
      <c r="E13" s="17">
        <f t="shared" si="0"/>
        <v>0.992282249173098</v>
      </c>
    </row>
    <row r="14" ht="25.7" customHeight="1" spans="1:5">
      <c r="A14" s="14">
        <v>11</v>
      </c>
      <c r="B14" s="15" t="s">
        <v>504</v>
      </c>
      <c r="C14" s="16">
        <v>32.57</v>
      </c>
      <c r="D14" s="16">
        <v>33</v>
      </c>
      <c r="E14" s="17">
        <f t="shared" si="0"/>
        <v>1.01320233343568</v>
      </c>
    </row>
    <row r="15" ht="25.7" customHeight="1" spans="1:5">
      <c r="A15" s="14">
        <v>12</v>
      </c>
      <c r="B15" s="15" t="s">
        <v>505</v>
      </c>
      <c r="C15" s="16">
        <v>25.16</v>
      </c>
      <c r="D15" s="16">
        <v>25</v>
      </c>
      <c r="E15" s="17">
        <f t="shared" si="0"/>
        <v>0.993640699523052</v>
      </c>
    </row>
    <row r="16" ht="25.7" customHeight="1" spans="1:5">
      <c r="A16" s="14">
        <v>13</v>
      </c>
      <c r="B16" s="15" t="s">
        <v>506</v>
      </c>
      <c r="C16" s="16">
        <v>14.5</v>
      </c>
      <c r="D16" s="16">
        <v>15</v>
      </c>
      <c r="E16" s="17">
        <f t="shared" si="0"/>
        <v>1.03448275862069</v>
      </c>
    </row>
    <row r="17" ht="25.7" customHeight="1" spans="1:5">
      <c r="A17" s="14">
        <v>14</v>
      </c>
      <c r="B17" s="15" t="s">
        <v>507</v>
      </c>
      <c r="C17" s="16">
        <v>37.79</v>
      </c>
      <c r="D17" s="16">
        <v>38</v>
      </c>
      <c r="E17" s="17">
        <f t="shared" si="0"/>
        <v>1.00555702566817</v>
      </c>
    </row>
    <row r="18" ht="25.7" customHeight="1" spans="1:5">
      <c r="A18" s="14">
        <v>15</v>
      </c>
      <c r="B18" s="15" t="s">
        <v>508</v>
      </c>
      <c r="C18" s="16">
        <v>24.78</v>
      </c>
      <c r="D18" s="16">
        <v>25</v>
      </c>
      <c r="E18" s="17">
        <f t="shared" si="0"/>
        <v>1.0088781275222</v>
      </c>
    </row>
    <row r="19" ht="25.7" customHeight="1" spans="1:5">
      <c r="A19" s="14">
        <v>16</v>
      </c>
      <c r="B19" s="15" t="s">
        <v>509</v>
      </c>
      <c r="C19" s="16">
        <v>53.24</v>
      </c>
      <c r="D19" s="16">
        <v>53</v>
      </c>
      <c r="E19" s="17">
        <f t="shared" si="0"/>
        <v>0.99549211119459</v>
      </c>
    </row>
    <row r="20" ht="25.7" customHeight="1" spans="1:5">
      <c r="A20" s="14">
        <v>17</v>
      </c>
      <c r="B20" s="15" t="s">
        <v>510</v>
      </c>
      <c r="C20" s="16">
        <v>44.93</v>
      </c>
      <c r="D20" s="16">
        <v>45</v>
      </c>
      <c r="E20" s="17">
        <f t="shared" si="0"/>
        <v>1.00155797907857</v>
      </c>
    </row>
    <row r="21" ht="25.7" customHeight="1" spans="1:5">
      <c r="A21" s="14">
        <v>18</v>
      </c>
      <c r="B21" s="15" t="s">
        <v>511</v>
      </c>
      <c r="C21" s="16">
        <v>28.26</v>
      </c>
      <c r="D21" s="16">
        <v>28</v>
      </c>
      <c r="E21" s="17">
        <f t="shared" si="0"/>
        <v>0.990799716914367</v>
      </c>
    </row>
    <row r="22" ht="25.7" customHeight="1" spans="1:5">
      <c r="A22" s="9"/>
      <c r="B22" s="14" t="s">
        <v>512</v>
      </c>
      <c r="C22" s="16">
        <f>SUM(C4:C21)</f>
        <v>535.88</v>
      </c>
      <c r="D22" s="16">
        <f>SUM(D4:D21)</f>
        <v>540</v>
      </c>
      <c r="E22" s="17">
        <f t="shared" si="0"/>
        <v>1.00768828842278</v>
      </c>
    </row>
  </sheetData>
  <mergeCells count="1">
    <mergeCell ref="A1:E1"/>
  </mergeCells>
  <pageMargins left="0.314000010490417" right="0.314000010490417" top="0.236000001430511" bottom="0.236000001430511"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pane ySplit="3" topLeftCell="A4" activePane="bottomLeft" state="frozen"/>
      <selection/>
      <selection pane="bottomLeft" activeCell="G12" sqref="G12"/>
    </sheetView>
  </sheetViews>
  <sheetFormatPr defaultColWidth="10" defaultRowHeight="13.5" outlineLevelCol="3"/>
  <cols>
    <col min="1" max="4" width="24.625" customWidth="1"/>
    <col min="5" max="5" width="9.75" customWidth="1"/>
  </cols>
  <sheetData>
    <row r="1" ht="39.95" customHeight="1" spans="1:4">
      <c r="A1" s="4" t="s">
        <v>25</v>
      </c>
      <c r="B1" s="4"/>
      <c r="C1" s="4"/>
      <c r="D1" s="4"/>
    </row>
    <row r="2" ht="22.7" customHeight="1" spans="1:4">
      <c r="A2" s="6"/>
      <c r="B2" s="6"/>
      <c r="C2" s="6"/>
      <c r="D2" s="7" t="s">
        <v>40</v>
      </c>
    </row>
    <row r="3" ht="34.15" customHeight="1" spans="1:4">
      <c r="A3" s="8" t="s">
        <v>513</v>
      </c>
      <c r="B3" s="8" t="s">
        <v>533</v>
      </c>
      <c r="C3" s="8" t="s">
        <v>534</v>
      </c>
      <c r="D3" s="8" t="s">
        <v>535</v>
      </c>
    </row>
    <row r="4" ht="25.7" customHeight="1" spans="1:4">
      <c r="A4" s="10" t="s">
        <v>515</v>
      </c>
      <c r="B4" s="12">
        <v>0</v>
      </c>
      <c r="C4" s="12">
        <v>7</v>
      </c>
      <c r="D4" s="13">
        <v>0</v>
      </c>
    </row>
    <row r="5" ht="25.7" customHeight="1" spans="1:4">
      <c r="A5" s="10" t="s">
        <v>516</v>
      </c>
      <c r="B5" s="12">
        <v>4.99843</v>
      </c>
      <c r="C5" s="12">
        <v>10</v>
      </c>
      <c r="D5" s="13">
        <v>2.00062819725394</v>
      </c>
    </row>
    <row r="6" ht="25.7" customHeight="1" spans="1:4">
      <c r="A6" s="10" t="s">
        <v>517</v>
      </c>
      <c r="B6" s="12">
        <v>12.642164</v>
      </c>
      <c r="C6" s="12">
        <v>19.65</v>
      </c>
      <c r="D6" s="13">
        <v>1.55432250364732</v>
      </c>
    </row>
    <row r="7" ht="25.7" customHeight="1" spans="1:4">
      <c r="A7" s="10" t="s">
        <v>518</v>
      </c>
      <c r="B7" s="12">
        <v>0</v>
      </c>
      <c r="C7" s="12">
        <v>0</v>
      </c>
      <c r="D7" s="13">
        <v>0</v>
      </c>
    </row>
    <row r="8" ht="25.7" customHeight="1" spans="1:4">
      <c r="A8" s="10" t="s">
        <v>519</v>
      </c>
      <c r="B8" s="12">
        <v>12.642164</v>
      </c>
      <c r="C8" s="12">
        <v>19.65</v>
      </c>
      <c r="D8" s="13">
        <v>1.55432250364732</v>
      </c>
    </row>
    <row r="9" ht="25.7" customHeight="1" spans="1:4">
      <c r="A9" s="10" t="s">
        <v>520</v>
      </c>
      <c r="B9" s="12">
        <v>17.640594</v>
      </c>
      <c r="C9" s="12">
        <v>36.65</v>
      </c>
      <c r="D9" s="13">
        <v>2.07759443928022</v>
      </c>
    </row>
    <row r="10" ht="37.7" customHeight="1" spans="1:4">
      <c r="A10" s="6" t="s">
        <v>564</v>
      </c>
      <c r="B10" s="6"/>
      <c r="C10" s="6"/>
      <c r="D10" s="6"/>
    </row>
  </sheetData>
  <mergeCells count="2">
    <mergeCell ref="A1:D1"/>
    <mergeCell ref="A10:D10"/>
  </mergeCells>
  <pageMargins left="0.314000010490417" right="0.314000010490417" top="0.236000001430511" bottom="0.236000001430511"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8"/>
  <sheetViews>
    <sheetView workbookViewId="0">
      <selection activeCell="F8" sqref="F8"/>
    </sheetView>
  </sheetViews>
  <sheetFormatPr defaultColWidth="10" defaultRowHeight="13.5" outlineLevelCol="2"/>
  <cols>
    <col min="1" max="1" width="7.875" customWidth="1"/>
    <col min="2" max="2" width="39.625" customWidth="1"/>
    <col min="3" max="3" width="26.25" customWidth="1"/>
    <col min="4" max="4" width="9.75" customWidth="1"/>
  </cols>
  <sheetData>
    <row r="1" ht="39.95" customHeight="1" spans="1:3">
      <c r="A1" s="4" t="s">
        <v>26</v>
      </c>
      <c r="B1" s="4"/>
      <c r="C1" s="4"/>
    </row>
    <row r="2" ht="22.7" customHeight="1" spans="1:3">
      <c r="A2" s="5"/>
      <c r="B2" s="6"/>
      <c r="C2" s="7" t="s">
        <v>40</v>
      </c>
    </row>
    <row r="3" ht="34.15" customHeight="1" spans="1:3">
      <c r="A3" s="8" t="s">
        <v>492</v>
      </c>
      <c r="B3" s="8" t="s">
        <v>513</v>
      </c>
      <c r="C3" s="8" t="s">
        <v>30</v>
      </c>
    </row>
    <row r="4" ht="22.7" customHeight="1" spans="1:3">
      <c r="A4" s="9"/>
      <c r="B4" s="10"/>
      <c r="C4" s="10"/>
    </row>
    <row r="5" ht="22.7" customHeight="1" spans="1:3">
      <c r="A5" s="9"/>
      <c r="B5" s="10"/>
      <c r="C5" s="10"/>
    </row>
    <row r="6" ht="22.7" customHeight="1" spans="1:3">
      <c r="A6" s="9"/>
      <c r="B6" s="10"/>
      <c r="C6" s="10"/>
    </row>
    <row r="7" ht="22.7" customHeight="1" spans="1:3">
      <c r="A7" s="9"/>
      <c r="B7" s="10"/>
      <c r="C7" s="10"/>
    </row>
    <row r="8" ht="22.7" customHeight="1" spans="1:3">
      <c r="A8" s="9"/>
      <c r="B8" s="10"/>
      <c r="C8" s="10"/>
    </row>
    <row r="9" ht="22.7" customHeight="1" spans="1:3">
      <c r="A9" s="9"/>
      <c r="B9" s="10"/>
      <c r="C9" s="10"/>
    </row>
    <row r="10" ht="22.7" customHeight="1" spans="1:3">
      <c r="A10" s="9"/>
      <c r="B10" s="10"/>
      <c r="C10" s="10"/>
    </row>
    <row r="11" ht="22.7" customHeight="1" spans="1:3">
      <c r="A11" s="9"/>
      <c r="B11" s="10"/>
      <c r="C11" s="10"/>
    </row>
    <row r="12" ht="22.7" customHeight="1" spans="1:3">
      <c r="A12" s="9"/>
      <c r="B12" s="10"/>
      <c r="C12" s="10"/>
    </row>
    <row r="13" ht="22.7" customHeight="1" spans="1:3">
      <c r="A13" s="9"/>
      <c r="B13" s="10"/>
      <c r="C13" s="10"/>
    </row>
    <row r="14" ht="22.7" customHeight="1" spans="1:3">
      <c r="A14" s="9"/>
      <c r="B14" s="10"/>
      <c r="C14" s="10"/>
    </row>
    <row r="15" ht="22.7" customHeight="1" spans="1:3">
      <c r="A15" s="9"/>
      <c r="B15" s="10"/>
      <c r="C15" s="10"/>
    </row>
    <row r="16" ht="22.7" customHeight="1" spans="1:3">
      <c r="A16" s="9"/>
      <c r="B16" s="10"/>
      <c r="C16" s="10"/>
    </row>
    <row r="17" ht="22.7" customHeight="1" spans="1:3">
      <c r="A17" s="9"/>
      <c r="B17" s="10"/>
      <c r="C17" s="10"/>
    </row>
    <row r="18" ht="22.7" customHeight="1" spans="1:3">
      <c r="A18" s="9"/>
      <c r="B18" s="10"/>
      <c r="C18" s="10"/>
    </row>
    <row r="19" ht="22.7" customHeight="1" spans="1:3">
      <c r="A19" s="9"/>
      <c r="B19" s="10"/>
      <c r="C19" s="10"/>
    </row>
    <row r="20" ht="22.7" customHeight="1" spans="1:3">
      <c r="A20" s="9"/>
      <c r="B20" s="10"/>
      <c r="C20" s="10"/>
    </row>
    <row r="21" ht="22.7" customHeight="1" spans="1:3">
      <c r="A21" s="9"/>
      <c r="B21" s="10"/>
      <c r="C21" s="10"/>
    </row>
    <row r="22" ht="22.7" customHeight="1" spans="1:3">
      <c r="A22" s="9"/>
      <c r="B22" s="10"/>
      <c r="C22" s="10"/>
    </row>
    <row r="23" ht="22.7" customHeight="1" spans="1:3">
      <c r="A23" s="9"/>
      <c r="B23" s="10"/>
      <c r="C23" s="10"/>
    </row>
    <row r="24" ht="22.7" customHeight="1" spans="1:3">
      <c r="A24" s="9"/>
      <c r="B24" s="10"/>
      <c r="C24" s="10"/>
    </row>
    <row r="25" ht="22.7" customHeight="1" spans="1:3">
      <c r="A25" s="9"/>
      <c r="B25" s="10"/>
      <c r="C25" s="10"/>
    </row>
    <row r="26" ht="22.7" customHeight="1" spans="1:3">
      <c r="A26" s="9"/>
      <c r="B26" s="10"/>
      <c r="C26" s="10"/>
    </row>
    <row r="27" ht="22.7" customHeight="1" spans="1:3">
      <c r="A27" s="9"/>
      <c r="B27" s="10"/>
      <c r="C27" s="10"/>
    </row>
    <row r="28" ht="22.7" customHeight="1" spans="1:3">
      <c r="A28" s="9"/>
      <c r="B28" s="10"/>
      <c r="C28" s="10"/>
    </row>
    <row r="29" ht="22.7" customHeight="1" spans="1:3">
      <c r="A29" s="9"/>
      <c r="B29" s="10"/>
      <c r="C29" s="10"/>
    </row>
    <row r="30" ht="22.7" customHeight="1" spans="1:3">
      <c r="A30" s="9"/>
      <c r="B30" s="10"/>
      <c r="C30" s="10"/>
    </row>
    <row r="31" ht="22.7" customHeight="1" spans="1:3">
      <c r="A31" s="9"/>
      <c r="B31" s="10"/>
      <c r="C31" s="10"/>
    </row>
    <row r="32" ht="22.7" customHeight="1" spans="1:3">
      <c r="A32" s="9"/>
      <c r="B32" s="10"/>
      <c r="C32" s="10"/>
    </row>
    <row r="33" ht="22.7" customHeight="1" spans="1:3">
      <c r="A33" s="9"/>
      <c r="B33" s="10"/>
      <c r="C33" s="10"/>
    </row>
    <row r="34" ht="22.7" customHeight="1" spans="1:3">
      <c r="A34" s="9"/>
      <c r="B34" s="10"/>
      <c r="C34" s="10"/>
    </row>
    <row r="35" ht="22.7" customHeight="1" spans="1:3">
      <c r="A35" s="9"/>
      <c r="B35" s="10"/>
      <c r="C35" s="10"/>
    </row>
    <row r="36" ht="22.7" customHeight="1" spans="1:3">
      <c r="A36" s="9"/>
      <c r="B36" s="10"/>
      <c r="C36" s="10"/>
    </row>
    <row r="37" ht="22.7" customHeight="1" spans="1:3">
      <c r="A37" s="9"/>
      <c r="B37" s="10"/>
      <c r="C37" s="10"/>
    </row>
    <row r="38" ht="22.7" customHeight="1" spans="1:3">
      <c r="A38" s="9"/>
      <c r="B38" s="10"/>
      <c r="C38" s="10"/>
    </row>
    <row r="39" ht="22.7" customHeight="1" spans="1:3">
      <c r="A39" s="9"/>
      <c r="B39" s="10"/>
      <c r="C39" s="10"/>
    </row>
    <row r="40" ht="22.7" customHeight="1" spans="1:3">
      <c r="A40" s="9"/>
      <c r="B40" s="10"/>
      <c r="C40" s="10"/>
    </row>
    <row r="41" ht="22.7" customHeight="1" spans="1:3">
      <c r="A41" s="9"/>
      <c r="B41" s="10"/>
      <c r="C41" s="10"/>
    </row>
    <row r="42" ht="22.7" customHeight="1" spans="1:3">
      <c r="A42" s="9"/>
      <c r="B42" s="10"/>
      <c r="C42" s="10"/>
    </row>
    <row r="43" ht="22.7" customHeight="1" spans="1:3">
      <c r="A43" s="9"/>
      <c r="B43" s="10"/>
      <c r="C43" s="10"/>
    </row>
    <row r="44" ht="22.7" customHeight="1" spans="1:3">
      <c r="A44" s="9"/>
      <c r="B44" s="10"/>
      <c r="C44" s="10"/>
    </row>
    <row r="45" ht="22.7" customHeight="1" spans="1:3">
      <c r="A45" s="9"/>
      <c r="B45" s="10"/>
      <c r="C45" s="10"/>
    </row>
    <row r="46" ht="22.7" customHeight="1" spans="1:3">
      <c r="A46" s="9"/>
      <c r="B46" s="10"/>
      <c r="C46" s="10"/>
    </row>
    <row r="47" ht="22.7" customHeight="1" spans="1:3">
      <c r="A47" s="9"/>
      <c r="B47" s="10"/>
      <c r="C47" s="10"/>
    </row>
    <row r="48" spans="1:1">
      <c r="A48" s="11" t="s">
        <v>523</v>
      </c>
    </row>
  </sheetData>
  <mergeCells count="1">
    <mergeCell ref="A1:C1"/>
  </mergeCells>
  <pageMargins left="0.314000010490417" right="0.314000010490417" top="0.236000001430511" bottom="0.236000001430511" header="0" footer="0"/>
  <pageSetup paperSize="9"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
  <sheetViews>
    <sheetView workbookViewId="0">
      <selection activeCell="B9" sqref="B9"/>
    </sheetView>
  </sheetViews>
  <sheetFormatPr defaultColWidth="10" defaultRowHeight="13.5"/>
  <cols>
    <col min="1" max="1" width="128.25" customWidth="1"/>
    <col min="2" max="2" width="9.75" customWidth="1"/>
  </cols>
  <sheetData>
    <row r="1" ht="51.2" customHeight="1" spans="1:1">
      <c r="A1" s="1" t="s">
        <v>565</v>
      </c>
    </row>
    <row r="2" ht="25.7" customHeight="1" spans="1:1">
      <c r="A2" s="2" t="s">
        <v>566</v>
      </c>
    </row>
    <row r="3" ht="34.15" customHeight="1" spans="1:1">
      <c r="A3" s="3" t="s">
        <v>567</v>
      </c>
    </row>
    <row r="4" ht="25.7" customHeight="1" spans="1:1">
      <c r="A4" s="2" t="s">
        <v>568</v>
      </c>
    </row>
    <row r="5" ht="24.2" customHeight="1" spans="1:1">
      <c r="A5" s="3" t="s">
        <v>569</v>
      </c>
    </row>
    <row r="6" ht="25.7" customHeight="1" spans="1:1">
      <c r="A6" s="2" t="s">
        <v>570</v>
      </c>
    </row>
    <row r="7" ht="69" customHeight="1" spans="1:1">
      <c r="A7" s="3" t="s">
        <v>571</v>
      </c>
    </row>
    <row r="8" ht="25.7" customHeight="1" spans="1:1">
      <c r="A8" s="2" t="s">
        <v>572</v>
      </c>
    </row>
    <row r="9" ht="46.7" customHeight="1" spans="1:1">
      <c r="A9" s="3" t="s">
        <v>573</v>
      </c>
    </row>
    <row r="10" ht="46.7" customHeight="1" spans="1:1">
      <c r="A10" s="3" t="s">
        <v>574</v>
      </c>
    </row>
    <row r="11" ht="42.2" customHeight="1" spans="1:1">
      <c r="A11" s="3" t="s">
        <v>575</v>
      </c>
    </row>
    <row r="12" ht="58.7" customHeight="1" spans="1:1">
      <c r="A12" s="3" t="s">
        <v>576</v>
      </c>
    </row>
    <row r="13" ht="25.7" customHeight="1" spans="1:1">
      <c r="A13" s="2" t="s">
        <v>577</v>
      </c>
    </row>
    <row r="14" ht="26.45" customHeight="1" spans="1:1">
      <c r="A14" s="3" t="s">
        <v>578</v>
      </c>
    </row>
  </sheetData>
  <pageMargins left="0.314000010490417" right="0.314000010490417" top="0.236000001430511" bottom="0.236000001430511"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6"/>
  <sheetViews>
    <sheetView workbookViewId="0">
      <pane ySplit="3" topLeftCell="A175" activePane="bottomLeft" state="frozen"/>
      <selection/>
      <selection pane="bottomLeft" activeCell="J178" sqref="J178"/>
    </sheetView>
  </sheetViews>
  <sheetFormatPr defaultColWidth="10" defaultRowHeight="13.5" outlineLevelCol="5"/>
  <cols>
    <col min="1" max="1" width="11.75" customWidth="1"/>
    <col min="2" max="2" width="40" customWidth="1"/>
    <col min="3" max="4" width="16.375" customWidth="1"/>
    <col min="5" max="6" width="17.5" customWidth="1"/>
    <col min="7" max="9" width="9.75" customWidth="1"/>
  </cols>
  <sheetData>
    <row r="1" ht="39.95" customHeight="1" spans="1:6">
      <c r="A1" s="4" t="s">
        <v>3</v>
      </c>
      <c r="B1" s="4"/>
      <c r="C1" s="4"/>
      <c r="D1" s="4"/>
      <c r="E1" s="4"/>
      <c r="F1" s="4"/>
    </row>
    <row r="2" ht="22.7" customHeight="1" spans="1:6">
      <c r="A2" s="6"/>
      <c r="C2" s="6"/>
      <c r="D2" s="6"/>
      <c r="F2" s="7" t="s">
        <v>40</v>
      </c>
    </row>
    <row r="3" ht="34.15" customHeight="1" spans="1:6">
      <c r="A3" s="8" t="s">
        <v>41</v>
      </c>
      <c r="B3" s="8" t="s">
        <v>42</v>
      </c>
      <c r="C3" s="8" t="s">
        <v>30</v>
      </c>
      <c r="D3" s="8" t="s">
        <v>31</v>
      </c>
      <c r="E3" s="8" t="s">
        <v>32</v>
      </c>
      <c r="F3" s="8" t="s">
        <v>33</v>
      </c>
    </row>
    <row r="4" ht="25.7" customHeight="1" spans="1:6">
      <c r="A4" s="19" t="s">
        <v>43</v>
      </c>
      <c r="B4" s="19" t="s">
        <v>44</v>
      </c>
      <c r="C4" s="12">
        <v>3573.148286</v>
      </c>
      <c r="D4" s="12">
        <v>4072.93</v>
      </c>
      <c r="E4" s="12">
        <v>3857.66</v>
      </c>
      <c r="F4" s="13">
        <f>E4/D4</f>
        <v>0.947146157680098</v>
      </c>
    </row>
    <row r="5" ht="25.7" customHeight="1" spans="1:6">
      <c r="A5" s="19" t="s">
        <v>45</v>
      </c>
      <c r="B5" s="19" t="s">
        <v>46</v>
      </c>
      <c r="C5" s="12">
        <v>190</v>
      </c>
      <c r="D5" s="12">
        <v>324.09</v>
      </c>
      <c r="E5" s="12">
        <v>318.69</v>
      </c>
      <c r="F5" s="13">
        <f t="shared" ref="F5:F67" si="0">E5/D5</f>
        <v>0.983337961677312</v>
      </c>
    </row>
    <row r="6" ht="25.7" customHeight="1" spans="1:6">
      <c r="A6" s="19" t="s">
        <v>47</v>
      </c>
      <c r="B6" s="19" t="s">
        <v>48</v>
      </c>
      <c r="C6" s="12">
        <v>172</v>
      </c>
      <c r="D6" s="12">
        <v>290.01</v>
      </c>
      <c r="E6" s="12">
        <v>288.45</v>
      </c>
      <c r="F6" s="13">
        <f t="shared" si="0"/>
        <v>0.994620875142237</v>
      </c>
    </row>
    <row r="7" ht="25.7" customHeight="1" spans="1:6">
      <c r="A7" s="19" t="s">
        <v>49</v>
      </c>
      <c r="B7" s="19" t="s">
        <v>50</v>
      </c>
      <c r="C7" s="12">
        <v>18</v>
      </c>
      <c r="D7" s="12">
        <v>18</v>
      </c>
      <c r="E7" s="12">
        <v>14.404852</v>
      </c>
      <c r="F7" s="13">
        <f t="shared" si="0"/>
        <v>0.800269555555556</v>
      </c>
    </row>
    <row r="8" ht="25.7" customHeight="1" spans="1:6">
      <c r="A8" s="19" t="s">
        <v>51</v>
      </c>
      <c r="B8" s="19" t="s">
        <v>52</v>
      </c>
      <c r="C8" s="12"/>
      <c r="D8" s="12">
        <v>16.08</v>
      </c>
      <c r="E8" s="12">
        <v>15.84</v>
      </c>
      <c r="F8" s="13">
        <f t="shared" si="0"/>
        <v>0.985074626865672</v>
      </c>
    </row>
    <row r="9" ht="25.7" customHeight="1" spans="1:6">
      <c r="A9" s="19" t="s">
        <v>53</v>
      </c>
      <c r="B9" s="19" t="s">
        <v>54</v>
      </c>
      <c r="C9" s="12">
        <v>1774.0104</v>
      </c>
      <c r="D9" s="12">
        <v>1744.93</v>
      </c>
      <c r="E9" s="12">
        <v>1685.93</v>
      </c>
      <c r="F9" s="13">
        <f t="shared" si="0"/>
        <v>0.966187755382737</v>
      </c>
    </row>
    <row r="10" ht="25.7" customHeight="1" spans="1:6">
      <c r="A10" s="19" t="s">
        <v>55</v>
      </c>
      <c r="B10" s="19" t="s">
        <v>48</v>
      </c>
      <c r="C10" s="12">
        <v>1774.0104</v>
      </c>
      <c r="D10" s="12">
        <v>1744.93</v>
      </c>
      <c r="E10" s="12">
        <v>1685.93</v>
      </c>
      <c r="F10" s="13">
        <f t="shared" si="0"/>
        <v>0.966187755382737</v>
      </c>
    </row>
    <row r="11" ht="25.7" customHeight="1" spans="1:6">
      <c r="A11" s="19" t="s">
        <v>56</v>
      </c>
      <c r="B11" s="19" t="s">
        <v>57</v>
      </c>
      <c r="C11" s="12">
        <v>57</v>
      </c>
      <c r="D11" s="12">
        <v>20.778</v>
      </c>
      <c r="E11" s="12">
        <v>20.561438</v>
      </c>
      <c r="F11" s="13">
        <f t="shared" si="0"/>
        <v>0.989577341418808</v>
      </c>
    </row>
    <row r="12" ht="25.7" customHeight="1" spans="1:6">
      <c r="A12" s="19" t="s">
        <v>58</v>
      </c>
      <c r="B12" s="19" t="s">
        <v>59</v>
      </c>
      <c r="C12" s="12">
        <v>57</v>
      </c>
      <c r="D12" s="12">
        <v>20.778</v>
      </c>
      <c r="E12" s="12">
        <v>20.561438</v>
      </c>
      <c r="F12" s="13">
        <f t="shared" si="0"/>
        <v>0.989577341418808</v>
      </c>
    </row>
    <row r="13" ht="25.7" customHeight="1" spans="1:6">
      <c r="A13" s="19" t="s">
        <v>60</v>
      </c>
      <c r="B13" s="19" t="s">
        <v>61</v>
      </c>
      <c r="C13" s="12">
        <v>276.16</v>
      </c>
      <c r="D13" s="12">
        <v>269.204164</v>
      </c>
      <c r="E13" s="12">
        <v>251.965355</v>
      </c>
      <c r="F13" s="13">
        <f t="shared" si="0"/>
        <v>0.935963809980294</v>
      </c>
    </row>
    <row r="14" ht="25.7" customHeight="1" spans="1:6">
      <c r="A14" s="19" t="s">
        <v>62</v>
      </c>
      <c r="B14" s="19" t="s">
        <v>63</v>
      </c>
      <c r="C14" s="12">
        <v>276.16</v>
      </c>
      <c r="D14" s="12">
        <v>269.204164</v>
      </c>
      <c r="E14" s="12">
        <v>251.965355</v>
      </c>
      <c r="F14" s="13">
        <f t="shared" si="0"/>
        <v>0.935963809980294</v>
      </c>
    </row>
    <row r="15" ht="25.7" customHeight="1" spans="1:6">
      <c r="A15" s="19" t="s">
        <v>64</v>
      </c>
      <c r="B15" s="19" t="s">
        <v>65</v>
      </c>
      <c r="C15" s="12">
        <v>10</v>
      </c>
      <c r="D15" s="12">
        <v>11.05093</v>
      </c>
      <c r="E15" s="12">
        <v>11.05093</v>
      </c>
      <c r="F15" s="13">
        <f t="shared" si="0"/>
        <v>1</v>
      </c>
    </row>
    <row r="16" ht="25.7" customHeight="1" spans="1:6">
      <c r="A16" s="19" t="s">
        <v>66</v>
      </c>
      <c r="B16" s="19" t="s">
        <v>67</v>
      </c>
      <c r="C16" s="12">
        <v>10</v>
      </c>
      <c r="D16" s="12">
        <v>11.05093</v>
      </c>
      <c r="E16" s="12">
        <v>11.05093</v>
      </c>
      <c r="F16" s="13">
        <f t="shared" si="0"/>
        <v>1</v>
      </c>
    </row>
    <row r="17" ht="25.7" customHeight="1" spans="1:6">
      <c r="A17" s="19" t="s">
        <v>68</v>
      </c>
      <c r="B17" s="19" t="s">
        <v>69</v>
      </c>
      <c r="C17" s="12">
        <v>308.85</v>
      </c>
      <c r="D17" s="12">
        <v>309.085245</v>
      </c>
      <c r="E17" s="12">
        <v>305.230575</v>
      </c>
      <c r="F17" s="13">
        <f t="shared" si="0"/>
        <v>0.987528780288428</v>
      </c>
    </row>
    <row r="18" ht="25.7" customHeight="1" spans="1:6">
      <c r="A18" s="19" t="s">
        <v>70</v>
      </c>
      <c r="B18" s="19" t="s">
        <v>71</v>
      </c>
      <c r="C18" s="12">
        <v>308.85</v>
      </c>
      <c r="D18" s="12">
        <v>309.085245</v>
      </c>
      <c r="E18" s="12">
        <v>305.230575</v>
      </c>
      <c r="F18" s="13">
        <f t="shared" si="0"/>
        <v>0.987528780288428</v>
      </c>
    </row>
    <row r="19" ht="25.7" customHeight="1" spans="1:6">
      <c r="A19" s="19" t="s">
        <v>72</v>
      </c>
      <c r="B19" s="19" t="s">
        <v>73</v>
      </c>
      <c r="C19" s="12">
        <v>18</v>
      </c>
      <c r="D19" s="12">
        <v>60.319</v>
      </c>
      <c r="E19" s="12">
        <v>51.106494</v>
      </c>
      <c r="F19" s="13">
        <f t="shared" si="0"/>
        <v>0.847270246522654</v>
      </c>
    </row>
    <row r="20" ht="25.7" customHeight="1" spans="1:6">
      <c r="A20" s="19" t="s">
        <v>74</v>
      </c>
      <c r="B20" s="19" t="s">
        <v>75</v>
      </c>
      <c r="C20" s="12">
        <v>5</v>
      </c>
      <c r="D20" s="12"/>
      <c r="E20" s="12"/>
      <c r="F20" s="13"/>
    </row>
    <row r="21" ht="25.7" customHeight="1" spans="1:6">
      <c r="A21" s="19" t="s">
        <v>76</v>
      </c>
      <c r="B21" s="19" t="s">
        <v>77</v>
      </c>
      <c r="C21" s="12">
        <v>13</v>
      </c>
      <c r="D21" s="12">
        <v>60.319</v>
      </c>
      <c r="E21" s="12">
        <v>51.106494</v>
      </c>
      <c r="F21" s="13">
        <f t="shared" si="0"/>
        <v>0.847270246522654</v>
      </c>
    </row>
    <row r="22" ht="25.7" customHeight="1" spans="1:6">
      <c r="A22" s="19" t="s">
        <v>78</v>
      </c>
      <c r="B22" s="19" t="s">
        <v>79</v>
      </c>
      <c r="C22" s="12">
        <v>41.8625</v>
      </c>
      <c r="D22" s="12">
        <v>123.22</v>
      </c>
      <c r="E22" s="12">
        <v>105.71</v>
      </c>
      <c r="F22" s="13">
        <f t="shared" si="0"/>
        <v>0.857896445382243</v>
      </c>
    </row>
    <row r="23" ht="25.7" customHeight="1" spans="1:6">
      <c r="A23" s="19" t="s">
        <v>80</v>
      </c>
      <c r="B23" s="19" t="s">
        <v>81</v>
      </c>
      <c r="C23" s="12">
        <v>41.8625</v>
      </c>
      <c r="D23" s="12">
        <v>123.22</v>
      </c>
      <c r="E23" s="12">
        <v>105.71</v>
      </c>
      <c r="F23" s="13">
        <f t="shared" si="0"/>
        <v>0.857896445382243</v>
      </c>
    </row>
    <row r="24" ht="25.7" customHeight="1" spans="1:6">
      <c r="A24" s="19" t="s">
        <v>82</v>
      </c>
      <c r="B24" s="19" t="s">
        <v>83</v>
      </c>
      <c r="C24" s="12"/>
      <c r="D24" s="12">
        <v>41</v>
      </c>
      <c r="E24" s="12">
        <v>27.475349</v>
      </c>
      <c r="F24" s="13">
        <f t="shared" si="0"/>
        <v>0.670130463414634</v>
      </c>
    </row>
    <row r="25" ht="25.7" customHeight="1" spans="1:6">
      <c r="A25" s="19" t="s">
        <v>84</v>
      </c>
      <c r="B25" s="19" t="s">
        <v>85</v>
      </c>
      <c r="C25" s="12"/>
      <c r="D25" s="12">
        <v>41</v>
      </c>
      <c r="E25" s="12">
        <v>27.475349</v>
      </c>
      <c r="F25" s="13">
        <f t="shared" si="0"/>
        <v>0.670130463414634</v>
      </c>
    </row>
    <row r="26" ht="25.7" customHeight="1" spans="1:6">
      <c r="A26" s="19" t="s">
        <v>86</v>
      </c>
      <c r="B26" s="19" t="s">
        <v>87</v>
      </c>
      <c r="C26" s="12">
        <v>619.88</v>
      </c>
      <c r="D26" s="12">
        <v>624.522278</v>
      </c>
      <c r="E26" s="12">
        <v>616.108679</v>
      </c>
      <c r="F26" s="13">
        <f t="shared" si="0"/>
        <v>0.986527944164067</v>
      </c>
    </row>
    <row r="27" ht="25.7" customHeight="1" spans="1:6">
      <c r="A27" s="19" t="s">
        <v>88</v>
      </c>
      <c r="B27" s="19" t="s">
        <v>89</v>
      </c>
      <c r="C27" s="12">
        <v>512.4</v>
      </c>
      <c r="D27" s="12">
        <v>524.880478</v>
      </c>
      <c r="E27" s="12">
        <v>519.310019</v>
      </c>
      <c r="F27" s="13">
        <f t="shared" si="0"/>
        <v>0.989387185781369</v>
      </c>
    </row>
    <row r="28" ht="25.7" customHeight="1" spans="1:6">
      <c r="A28" s="19" t="s">
        <v>90</v>
      </c>
      <c r="B28" s="19" t="s">
        <v>87</v>
      </c>
      <c r="C28" s="12">
        <v>107.48</v>
      </c>
      <c r="D28" s="12">
        <v>99.6418</v>
      </c>
      <c r="E28" s="12">
        <v>96.79866</v>
      </c>
      <c r="F28" s="13">
        <f t="shared" si="0"/>
        <v>0.971466392618359</v>
      </c>
    </row>
    <row r="29" ht="25.7" customHeight="1" spans="1:6">
      <c r="A29" s="19" t="s">
        <v>91</v>
      </c>
      <c r="B29" s="19" t="s">
        <v>92</v>
      </c>
      <c r="C29" s="12">
        <v>24.792</v>
      </c>
      <c r="D29" s="12">
        <v>28.809125</v>
      </c>
      <c r="E29" s="12">
        <v>16.0157</v>
      </c>
      <c r="F29" s="13">
        <f t="shared" si="0"/>
        <v>0.555924555153966</v>
      </c>
    </row>
    <row r="30" ht="25.7" customHeight="1" spans="1:6">
      <c r="A30" s="19" t="s">
        <v>93</v>
      </c>
      <c r="B30" s="19" t="s">
        <v>94</v>
      </c>
      <c r="C30" s="12">
        <v>24.792</v>
      </c>
      <c r="D30" s="12">
        <v>28.809125</v>
      </c>
      <c r="E30" s="12">
        <v>16.0157</v>
      </c>
      <c r="F30" s="13">
        <f t="shared" si="0"/>
        <v>0.555924555153966</v>
      </c>
    </row>
    <row r="31" ht="25.7" customHeight="1" spans="1:6">
      <c r="A31" s="19" t="s">
        <v>95</v>
      </c>
      <c r="B31" s="19" t="s">
        <v>96</v>
      </c>
      <c r="C31" s="12"/>
      <c r="D31" s="12">
        <v>1</v>
      </c>
      <c r="E31" s="12">
        <v>1</v>
      </c>
      <c r="F31" s="13">
        <f t="shared" si="0"/>
        <v>1</v>
      </c>
    </row>
    <row r="32" ht="25.7" customHeight="1" spans="1:6">
      <c r="A32" s="19" t="s">
        <v>97</v>
      </c>
      <c r="B32" s="19" t="s">
        <v>98</v>
      </c>
      <c r="C32" s="12"/>
      <c r="D32" s="12">
        <v>1</v>
      </c>
      <c r="E32" s="12">
        <v>1</v>
      </c>
      <c r="F32" s="13">
        <f t="shared" si="0"/>
        <v>1</v>
      </c>
    </row>
    <row r="33" ht="25.7" customHeight="1" spans="1:6">
      <c r="A33" s="19" t="s">
        <v>99</v>
      </c>
      <c r="B33" s="19" t="s">
        <v>100</v>
      </c>
      <c r="C33" s="12">
        <v>252.593386</v>
      </c>
      <c r="D33" s="12">
        <v>514.928029</v>
      </c>
      <c r="E33" s="12">
        <v>446.809611</v>
      </c>
      <c r="F33" s="13">
        <f t="shared" si="0"/>
        <v>0.867712740104113</v>
      </c>
    </row>
    <row r="34" ht="25.7" customHeight="1" spans="1:6">
      <c r="A34" s="19" t="s">
        <v>101</v>
      </c>
      <c r="B34" s="19" t="s">
        <v>100</v>
      </c>
      <c r="C34" s="12">
        <v>252.593386</v>
      </c>
      <c r="D34" s="12">
        <v>514.928029</v>
      </c>
      <c r="E34" s="12">
        <v>446.809611</v>
      </c>
      <c r="F34" s="13">
        <f t="shared" si="0"/>
        <v>0.867712740104113</v>
      </c>
    </row>
    <row r="35" ht="25.7" customHeight="1" spans="1:6">
      <c r="A35" s="19" t="s">
        <v>102</v>
      </c>
      <c r="B35" s="19" t="s">
        <v>103</v>
      </c>
      <c r="C35" s="12">
        <v>29</v>
      </c>
      <c r="D35" s="12">
        <v>27.546226</v>
      </c>
      <c r="E35" s="12">
        <v>24.648297</v>
      </c>
      <c r="F35" s="13">
        <f t="shared" si="0"/>
        <v>0.894797603127194</v>
      </c>
    </row>
    <row r="36" ht="25.7" customHeight="1" spans="1:6">
      <c r="A36" s="19" t="s">
        <v>104</v>
      </c>
      <c r="B36" s="19" t="s">
        <v>105</v>
      </c>
      <c r="C36" s="12">
        <v>18</v>
      </c>
      <c r="D36" s="12">
        <v>13.32403</v>
      </c>
      <c r="E36" s="12">
        <v>10.58403</v>
      </c>
      <c r="F36" s="13">
        <f t="shared" si="0"/>
        <v>0.794356512256427</v>
      </c>
    </row>
    <row r="37" ht="25.7" customHeight="1" spans="1:6">
      <c r="A37" s="19" t="s">
        <v>106</v>
      </c>
      <c r="B37" s="19" t="s">
        <v>107</v>
      </c>
      <c r="C37" s="12">
        <v>18</v>
      </c>
      <c r="D37" s="12">
        <v>13.32403</v>
      </c>
      <c r="E37" s="12">
        <v>10.58403</v>
      </c>
      <c r="F37" s="13">
        <f t="shared" si="0"/>
        <v>0.794356512256427</v>
      </c>
    </row>
    <row r="38" ht="25.7" customHeight="1" spans="1:6">
      <c r="A38" s="19" t="s">
        <v>108</v>
      </c>
      <c r="B38" s="19" t="s">
        <v>109</v>
      </c>
      <c r="C38" s="12">
        <v>11</v>
      </c>
      <c r="D38" s="12">
        <v>14.222196</v>
      </c>
      <c r="E38" s="12">
        <v>14.064267</v>
      </c>
      <c r="F38" s="13">
        <f t="shared" si="0"/>
        <v>0.988895596713756</v>
      </c>
    </row>
    <row r="39" ht="25.7" customHeight="1" spans="1:6">
      <c r="A39" s="19" t="s">
        <v>110</v>
      </c>
      <c r="B39" s="19" t="s">
        <v>109</v>
      </c>
      <c r="C39" s="12">
        <v>11</v>
      </c>
      <c r="D39" s="12">
        <v>14.222196</v>
      </c>
      <c r="E39" s="12">
        <v>14.064267</v>
      </c>
      <c r="F39" s="13">
        <f t="shared" si="0"/>
        <v>0.988895596713756</v>
      </c>
    </row>
    <row r="40" ht="25.7" customHeight="1" spans="1:6">
      <c r="A40" s="19" t="s">
        <v>111</v>
      </c>
      <c r="B40" s="19" t="s">
        <v>112</v>
      </c>
      <c r="C40" s="12">
        <v>18</v>
      </c>
      <c r="D40" s="12">
        <v>24.00688</v>
      </c>
      <c r="E40" s="12">
        <v>23.558564</v>
      </c>
      <c r="F40" s="13">
        <f t="shared" si="0"/>
        <v>0.981325520017595</v>
      </c>
    </row>
    <row r="41" ht="25.7" customHeight="1" spans="1:6">
      <c r="A41" s="19" t="s">
        <v>113</v>
      </c>
      <c r="B41" s="19" t="s">
        <v>114</v>
      </c>
      <c r="C41" s="12">
        <v>15</v>
      </c>
      <c r="D41" s="12">
        <v>22.5</v>
      </c>
      <c r="E41" s="12">
        <v>22.051684</v>
      </c>
      <c r="F41" s="13">
        <f t="shared" si="0"/>
        <v>0.980074844444444</v>
      </c>
    </row>
    <row r="42" ht="25.7" customHeight="1" spans="1:6">
      <c r="A42" s="19" t="s">
        <v>115</v>
      </c>
      <c r="B42" s="19" t="s">
        <v>116</v>
      </c>
      <c r="C42" s="12">
        <v>15</v>
      </c>
      <c r="D42" s="12">
        <v>22.5</v>
      </c>
      <c r="E42" s="12">
        <v>22.051684</v>
      </c>
      <c r="F42" s="13">
        <f t="shared" si="0"/>
        <v>0.980074844444444</v>
      </c>
    </row>
    <row r="43" ht="25.7" customHeight="1" spans="1:6">
      <c r="A43" s="19" t="s">
        <v>117</v>
      </c>
      <c r="B43" s="19" t="s">
        <v>118</v>
      </c>
      <c r="C43" s="12">
        <v>3</v>
      </c>
      <c r="D43" s="12">
        <v>1.50688</v>
      </c>
      <c r="E43" s="12">
        <v>1.50688</v>
      </c>
      <c r="F43" s="13">
        <f t="shared" si="0"/>
        <v>1</v>
      </c>
    </row>
    <row r="44" ht="25.7" customHeight="1" spans="1:6">
      <c r="A44" s="19" t="s">
        <v>119</v>
      </c>
      <c r="B44" s="19" t="s">
        <v>118</v>
      </c>
      <c r="C44" s="12">
        <v>3</v>
      </c>
      <c r="D44" s="12">
        <v>1.50688</v>
      </c>
      <c r="E44" s="12">
        <v>1.50688</v>
      </c>
      <c r="F44" s="13">
        <f t="shared" si="0"/>
        <v>1</v>
      </c>
    </row>
    <row r="45" ht="25.7" customHeight="1" spans="1:6">
      <c r="A45" s="19" t="s">
        <v>120</v>
      </c>
      <c r="B45" s="19" t="s">
        <v>121</v>
      </c>
      <c r="C45" s="12">
        <v>98.25</v>
      </c>
      <c r="D45" s="12">
        <v>109.9505</v>
      </c>
      <c r="E45" s="12">
        <v>91.690877</v>
      </c>
      <c r="F45" s="13">
        <f t="shared" si="0"/>
        <v>0.833928695185561</v>
      </c>
    </row>
    <row r="46" ht="25.7" customHeight="1" spans="1:6">
      <c r="A46" s="19" t="s">
        <v>122</v>
      </c>
      <c r="B46" s="19" t="s">
        <v>123</v>
      </c>
      <c r="C46" s="12">
        <v>62.6</v>
      </c>
      <c r="D46" s="12">
        <v>74.3</v>
      </c>
      <c r="E46" s="12">
        <v>71.841514</v>
      </c>
      <c r="F46" s="13">
        <f t="shared" si="0"/>
        <v>0.96691135935397</v>
      </c>
    </row>
    <row r="47" ht="25.7" customHeight="1" spans="1:6">
      <c r="A47" s="19" t="s">
        <v>124</v>
      </c>
      <c r="B47" s="19" t="s">
        <v>125</v>
      </c>
      <c r="C47" s="12">
        <v>1</v>
      </c>
      <c r="D47" s="12">
        <v>1</v>
      </c>
      <c r="E47" s="12">
        <v>0.5855</v>
      </c>
      <c r="F47" s="13">
        <f t="shared" si="0"/>
        <v>0.5855</v>
      </c>
    </row>
    <row r="48" ht="25.7" customHeight="1" spans="1:6">
      <c r="A48" s="19" t="s">
        <v>126</v>
      </c>
      <c r="B48" s="19" t="s">
        <v>127</v>
      </c>
      <c r="C48" s="12">
        <v>9.6</v>
      </c>
      <c r="D48" s="12">
        <v>11.3</v>
      </c>
      <c r="E48" s="12">
        <v>10.8</v>
      </c>
      <c r="F48" s="13">
        <f t="shared" si="0"/>
        <v>0.955752212389381</v>
      </c>
    </row>
    <row r="49" ht="25.7" customHeight="1" spans="1:6">
      <c r="A49" s="19" t="s">
        <v>128</v>
      </c>
      <c r="B49" s="19" t="s">
        <v>129</v>
      </c>
      <c r="C49" s="12">
        <v>52</v>
      </c>
      <c r="D49" s="12">
        <v>62</v>
      </c>
      <c r="E49" s="12">
        <v>60.456014</v>
      </c>
      <c r="F49" s="13">
        <f t="shared" si="0"/>
        <v>0.975097</v>
      </c>
    </row>
    <row r="50" ht="25.7" customHeight="1" spans="1:6">
      <c r="A50" s="19" t="s">
        <v>130</v>
      </c>
      <c r="B50" s="19" t="s">
        <v>131</v>
      </c>
      <c r="C50" s="12">
        <v>20</v>
      </c>
      <c r="D50" s="12">
        <v>20</v>
      </c>
      <c r="E50" s="12">
        <v>19.849363</v>
      </c>
      <c r="F50" s="13">
        <f t="shared" si="0"/>
        <v>0.99246815</v>
      </c>
    </row>
    <row r="51" ht="25.7" customHeight="1" spans="1:6">
      <c r="A51" s="19" t="s">
        <v>132</v>
      </c>
      <c r="B51" s="19" t="s">
        <v>133</v>
      </c>
      <c r="C51" s="12">
        <v>20</v>
      </c>
      <c r="D51" s="12">
        <v>20</v>
      </c>
      <c r="E51" s="12">
        <v>19.849363</v>
      </c>
      <c r="F51" s="13">
        <f t="shared" si="0"/>
        <v>0.99246815</v>
      </c>
    </row>
    <row r="52" ht="25.7" customHeight="1" spans="1:6">
      <c r="A52" s="19" t="s">
        <v>134</v>
      </c>
      <c r="B52" s="19" t="s">
        <v>135</v>
      </c>
      <c r="C52" s="12">
        <v>15.6505</v>
      </c>
      <c r="D52" s="12">
        <v>15.6505</v>
      </c>
      <c r="E52" s="12"/>
      <c r="F52" s="13"/>
    </row>
    <row r="53" ht="25.7" customHeight="1" spans="1:6">
      <c r="A53" s="19" t="s">
        <v>136</v>
      </c>
      <c r="B53" s="19" t="s">
        <v>137</v>
      </c>
      <c r="C53" s="12">
        <v>15.6505</v>
      </c>
      <c r="D53" s="12">
        <v>15.6505</v>
      </c>
      <c r="E53" s="12"/>
      <c r="F53" s="13"/>
    </row>
    <row r="54" ht="25.7" customHeight="1" spans="1:6">
      <c r="A54" s="19" t="s">
        <v>138</v>
      </c>
      <c r="B54" s="19" t="s">
        <v>139</v>
      </c>
      <c r="C54" s="12">
        <v>13152.05</v>
      </c>
      <c r="D54" s="12">
        <v>13456.25</v>
      </c>
      <c r="E54" s="12">
        <v>12421.11</v>
      </c>
      <c r="F54" s="13">
        <f t="shared" si="0"/>
        <v>0.923073664653971</v>
      </c>
    </row>
    <row r="55" ht="25.7" customHeight="1" spans="1:6">
      <c r="A55" s="19" t="s">
        <v>140</v>
      </c>
      <c r="B55" s="19" t="s">
        <v>141</v>
      </c>
      <c r="C55" s="12">
        <v>698.59</v>
      </c>
      <c r="D55" s="12">
        <v>715.185462</v>
      </c>
      <c r="E55" s="12">
        <v>539.439459</v>
      </c>
      <c r="F55" s="13">
        <f t="shared" si="0"/>
        <v>0.754265134936426</v>
      </c>
    </row>
    <row r="56" ht="25.7" customHeight="1" spans="1:6">
      <c r="A56" s="19" t="s">
        <v>142</v>
      </c>
      <c r="B56" s="19" t="s">
        <v>143</v>
      </c>
      <c r="C56" s="12">
        <v>190</v>
      </c>
      <c r="D56" s="12">
        <v>190</v>
      </c>
      <c r="E56" s="12">
        <v>90</v>
      </c>
      <c r="F56" s="13">
        <f t="shared" si="0"/>
        <v>0.473684210526316</v>
      </c>
    </row>
    <row r="57" ht="25.7" customHeight="1" spans="1:6">
      <c r="A57" s="19" t="s">
        <v>144</v>
      </c>
      <c r="B57" s="19" t="s">
        <v>145</v>
      </c>
      <c r="C57" s="12">
        <v>508.59</v>
      </c>
      <c r="D57" s="12">
        <v>525.185462</v>
      </c>
      <c r="E57" s="12">
        <v>449.439459</v>
      </c>
      <c r="F57" s="13">
        <f t="shared" si="0"/>
        <v>0.855772848868387</v>
      </c>
    </row>
    <row r="58" ht="25.7" customHeight="1" spans="1:6">
      <c r="A58" s="19" t="s">
        <v>146</v>
      </c>
      <c r="B58" s="19" t="s">
        <v>147</v>
      </c>
      <c r="C58" s="12">
        <v>1566.11</v>
      </c>
      <c r="D58" s="12">
        <v>1427.333957</v>
      </c>
      <c r="E58" s="12">
        <v>1389.592751</v>
      </c>
      <c r="F58" s="13">
        <f t="shared" si="0"/>
        <v>0.973558251161259</v>
      </c>
    </row>
    <row r="59" ht="25.7" customHeight="1" spans="1:6">
      <c r="A59" s="19" t="s">
        <v>148</v>
      </c>
      <c r="B59" s="19" t="s">
        <v>149</v>
      </c>
      <c r="C59" s="12">
        <v>344.82</v>
      </c>
      <c r="D59" s="12">
        <v>238.775</v>
      </c>
      <c r="E59" s="12">
        <v>230.920431</v>
      </c>
      <c r="F59" s="13">
        <f t="shared" si="0"/>
        <v>0.96710472620668</v>
      </c>
    </row>
    <row r="60" ht="25.7" customHeight="1" spans="1:6">
      <c r="A60" s="19" t="s">
        <v>150</v>
      </c>
      <c r="B60" s="19" t="s">
        <v>151</v>
      </c>
      <c r="C60" s="12">
        <v>350</v>
      </c>
      <c r="D60" s="12">
        <v>347.706</v>
      </c>
      <c r="E60" s="12">
        <v>345.734</v>
      </c>
      <c r="F60" s="13">
        <f t="shared" si="0"/>
        <v>0.994328541929101</v>
      </c>
    </row>
    <row r="61" ht="25.7" customHeight="1" spans="1:6">
      <c r="A61" s="19" t="s">
        <v>152</v>
      </c>
      <c r="B61" s="19" t="s">
        <v>153</v>
      </c>
      <c r="C61" s="12">
        <v>569.8</v>
      </c>
      <c r="D61" s="12">
        <v>541.360302</v>
      </c>
      <c r="E61" s="12">
        <v>536.105207</v>
      </c>
      <c r="F61" s="13">
        <f t="shared" si="0"/>
        <v>0.99029279579499</v>
      </c>
    </row>
    <row r="62" ht="25.7" customHeight="1" spans="1:6">
      <c r="A62" s="19" t="s">
        <v>154</v>
      </c>
      <c r="B62" s="19" t="s">
        <v>155</v>
      </c>
      <c r="C62" s="12">
        <v>287.01</v>
      </c>
      <c r="D62" s="12">
        <v>282.152655</v>
      </c>
      <c r="E62" s="12">
        <v>274.795903</v>
      </c>
      <c r="F62" s="13">
        <f t="shared" si="0"/>
        <v>0.973926341398418</v>
      </c>
    </row>
    <row r="63" ht="25.7" customHeight="1" spans="1:6">
      <c r="A63" s="19" t="s">
        <v>156</v>
      </c>
      <c r="B63" s="19" t="s">
        <v>157</v>
      </c>
      <c r="C63" s="12">
        <v>14.48</v>
      </c>
      <c r="D63" s="12">
        <v>17.34</v>
      </c>
      <c r="E63" s="12">
        <v>2.03721</v>
      </c>
      <c r="F63" s="13">
        <f t="shared" si="0"/>
        <v>0.11748615916955</v>
      </c>
    </row>
    <row r="64" ht="25.7" customHeight="1" spans="1:6">
      <c r="A64" s="19" t="s">
        <v>158</v>
      </c>
      <c r="B64" s="19" t="s">
        <v>159</v>
      </c>
      <c r="C64" s="12">
        <v>7464.848</v>
      </c>
      <c r="D64" s="12">
        <v>7458.848</v>
      </c>
      <c r="E64" s="12">
        <v>6883.889324</v>
      </c>
      <c r="F64" s="13">
        <f t="shared" si="0"/>
        <v>0.922915887815384</v>
      </c>
    </row>
    <row r="65" ht="25.7" customHeight="1" spans="1:6">
      <c r="A65" s="19" t="s">
        <v>160</v>
      </c>
      <c r="B65" s="19" t="s">
        <v>161</v>
      </c>
      <c r="C65" s="12">
        <v>355.2</v>
      </c>
      <c r="D65" s="12">
        <v>209.2</v>
      </c>
      <c r="E65" s="12">
        <v>181.43581</v>
      </c>
      <c r="F65" s="13">
        <f t="shared" si="0"/>
        <v>0.867283986615679</v>
      </c>
    </row>
    <row r="66" ht="25.7" customHeight="1" spans="1:6">
      <c r="A66" s="19" t="s">
        <v>162</v>
      </c>
      <c r="B66" s="19" t="s">
        <v>163</v>
      </c>
      <c r="C66" s="12">
        <v>7109.648</v>
      </c>
      <c r="D66" s="12">
        <v>7249.648</v>
      </c>
      <c r="E66" s="12">
        <v>6702.453514</v>
      </c>
      <c r="F66" s="13">
        <f t="shared" si="0"/>
        <v>0.924521233858527</v>
      </c>
    </row>
    <row r="67" ht="25.7" customHeight="1" spans="1:6">
      <c r="A67" s="19" t="s">
        <v>164</v>
      </c>
      <c r="B67" s="19" t="s">
        <v>165</v>
      </c>
      <c r="C67" s="12">
        <v>252.4</v>
      </c>
      <c r="D67" s="12">
        <v>242.1325</v>
      </c>
      <c r="E67" s="12">
        <v>210.194009</v>
      </c>
      <c r="F67" s="13">
        <f t="shared" si="0"/>
        <v>0.868094985183732</v>
      </c>
    </row>
    <row r="68" ht="25.7" customHeight="1" spans="1:6">
      <c r="A68" s="19" t="s">
        <v>166</v>
      </c>
      <c r="B68" s="19" t="s">
        <v>167</v>
      </c>
      <c r="C68" s="12">
        <v>15</v>
      </c>
      <c r="D68" s="12">
        <v>15</v>
      </c>
      <c r="E68" s="12"/>
      <c r="F68" s="13"/>
    </row>
    <row r="69" ht="25.7" customHeight="1" spans="1:6">
      <c r="A69" s="19" t="s">
        <v>168</v>
      </c>
      <c r="B69" s="19" t="s">
        <v>169</v>
      </c>
      <c r="C69" s="12">
        <v>0.23</v>
      </c>
      <c r="D69" s="12">
        <v>0.2265</v>
      </c>
      <c r="E69" s="12">
        <v>0.222</v>
      </c>
      <c r="F69" s="13">
        <f t="shared" ref="F69:F132" si="1">E69/D69</f>
        <v>0.980132450331126</v>
      </c>
    </row>
    <row r="70" ht="25.7" customHeight="1" spans="1:6">
      <c r="A70" s="19" t="s">
        <v>170</v>
      </c>
      <c r="B70" s="19" t="s">
        <v>171</v>
      </c>
      <c r="C70" s="12">
        <v>12</v>
      </c>
      <c r="D70" s="12">
        <v>12</v>
      </c>
      <c r="E70" s="12"/>
      <c r="F70" s="13"/>
    </row>
    <row r="71" ht="25.7" customHeight="1" spans="1:6">
      <c r="A71" s="19" t="s">
        <v>172</v>
      </c>
      <c r="B71" s="19" t="s">
        <v>173</v>
      </c>
      <c r="C71" s="12">
        <v>122</v>
      </c>
      <c r="D71" s="12">
        <v>118.03</v>
      </c>
      <c r="E71" s="12">
        <v>117.5775</v>
      </c>
      <c r="F71" s="13">
        <f t="shared" si="1"/>
        <v>0.99616622892485</v>
      </c>
    </row>
    <row r="72" ht="25.7" customHeight="1" spans="1:6">
      <c r="A72" s="19" t="s">
        <v>174</v>
      </c>
      <c r="B72" s="19" t="s">
        <v>175</v>
      </c>
      <c r="C72" s="12">
        <v>103.17</v>
      </c>
      <c r="D72" s="12">
        <v>96.876</v>
      </c>
      <c r="E72" s="12">
        <v>92.394509</v>
      </c>
      <c r="F72" s="13">
        <f t="shared" si="1"/>
        <v>0.953739925265288</v>
      </c>
    </row>
    <row r="73" ht="25.7" customHeight="1" spans="1:6">
      <c r="A73" s="19" t="s">
        <v>176</v>
      </c>
      <c r="B73" s="19" t="s">
        <v>177</v>
      </c>
      <c r="C73" s="12">
        <v>9.6</v>
      </c>
      <c r="D73" s="12">
        <v>9.6</v>
      </c>
      <c r="E73" s="12">
        <v>6.43</v>
      </c>
      <c r="F73" s="13">
        <f t="shared" si="1"/>
        <v>0.669791666666667</v>
      </c>
    </row>
    <row r="74" ht="25.7" customHeight="1" spans="1:6">
      <c r="A74" s="19" t="s">
        <v>178</v>
      </c>
      <c r="B74" s="19" t="s">
        <v>179</v>
      </c>
      <c r="C74" s="12">
        <v>9.6</v>
      </c>
      <c r="D74" s="12">
        <v>9.6</v>
      </c>
      <c r="E74" s="12">
        <v>6.43</v>
      </c>
      <c r="F74" s="13">
        <f t="shared" si="1"/>
        <v>0.669791666666667</v>
      </c>
    </row>
    <row r="75" ht="25.7" customHeight="1" spans="1:6">
      <c r="A75" s="19" t="s">
        <v>180</v>
      </c>
      <c r="B75" s="19" t="s">
        <v>181</v>
      </c>
      <c r="C75" s="12">
        <v>757.98</v>
      </c>
      <c r="D75" s="12">
        <v>876.48</v>
      </c>
      <c r="E75" s="12">
        <v>851.04</v>
      </c>
      <c r="F75" s="13">
        <f t="shared" si="1"/>
        <v>0.970974808324206</v>
      </c>
    </row>
    <row r="76" ht="25.7" customHeight="1" spans="1:6">
      <c r="A76" s="19" t="s">
        <v>182</v>
      </c>
      <c r="B76" s="19" t="s">
        <v>183</v>
      </c>
      <c r="C76" s="12">
        <v>744.5</v>
      </c>
      <c r="D76" s="12">
        <v>855.5</v>
      </c>
      <c r="E76" s="12">
        <v>845.57</v>
      </c>
      <c r="F76" s="13">
        <f t="shared" si="1"/>
        <v>0.988392752776154</v>
      </c>
    </row>
    <row r="77" ht="25.7" customHeight="1" spans="1:6">
      <c r="A77" s="19" t="s">
        <v>184</v>
      </c>
      <c r="B77" s="19" t="s">
        <v>185</v>
      </c>
      <c r="C77" s="12">
        <v>13.4844</v>
      </c>
      <c r="D77" s="12">
        <v>20.98</v>
      </c>
      <c r="E77" s="12">
        <v>5.47</v>
      </c>
      <c r="F77" s="13">
        <f t="shared" si="1"/>
        <v>0.260724499523356</v>
      </c>
    </row>
    <row r="78" ht="25.7" customHeight="1" spans="1:6">
      <c r="A78" s="19" t="s">
        <v>186</v>
      </c>
      <c r="B78" s="19" t="s">
        <v>187</v>
      </c>
      <c r="C78" s="12">
        <v>699.888</v>
      </c>
      <c r="D78" s="12">
        <v>695.241008</v>
      </c>
      <c r="E78" s="12">
        <v>592.04156</v>
      </c>
      <c r="F78" s="13">
        <f t="shared" si="1"/>
        <v>0.851563059697998</v>
      </c>
    </row>
    <row r="79" ht="25.7" customHeight="1" spans="1:6">
      <c r="A79" s="19" t="s">
        <v>188</v>
      </c>
      <c r="B79" s="19" t="s">
        <v>189</v>
      </c>
      <c r="C79" s="12">
        <v>15</v>
      </c>
      <c r="D79" s="12">
        <v>15</v>
      </c>
      <c r="E79" s="12">
        <v>12.92</v>
      </c>
      <c r="F79" s="13">
        <f t="shared" si="1"/>
        <v>0.861333333333333</v>
      </c>
    </row>
    <row r="80" ht="25.7" customHeight="1" spans="1:6">
      <c r="A80" s="19" t="s">
        <v>190</v>
      </c>
      <c r="B80" s="19" t="s">
        <v>191</v>
      </c>
      <c r="C80" s="12">
        <v>165.6</v>
      </c>
      <c r="D80" s="12">
        <v>153.2</v>
      </c>
      <c r="E80" s="12">
        <v>153.132232</v>
      </c>
      <c r="F80" s="13">
        <f t="shared" si="1"/>
        <v>0.999557650130548</v>
      </c>
    </row>
    <row r="81" ht="25.7" customHeight="1" spans="1:6">
      <c r="A81" s="19" t="s">
        <v>192</v>
      </c>
      <c r="B81" s="19" t="s">
        <v>193</v>
      </c>
      <c r="C81" s="12">
        <v>519.288</v>
      </c>
      <c r="D81" s="12">
        <v>527.041008</v>
      </c>
      <c r="E81" s="12">
        <v>425.989328</v>
      </c>
      <c r="F81" s="13">
        <f t="shared" si="1"/>
        <v>0.808266001191315</v>
      </c>
    </row>
    <row r="82" ht="25.7" customHeight="1" spans="1:6">
      <c r="A82" s="19" t="s">
        <v>194</v>
      </c>
      <c r="B82" s="19" t="s">
        <v>195</v>
      </c>
      <c r="C82" s="12">
        <v>4</v>
      </c>
      <c r="D82" s="12">
        <v>3.5</v>
      </c>
      <c r="E82" s="12">
        <v>3.5</v>
      </c>
      <c r="F82" s="13">
        <f t="shared" si="1"/>
        <v>1</v>
      </c>
    </row>
    <row r="83" ht="25.7" customHeight="1" spans="1:6">
      <c r="A83" s="19" t="s">
        <v>196</v>
      </c>
      <c r="B83" s="19" t="s">
        <v>197</v>
      </c>
      <c r="C83" s="12">
        <v>4</v>
      </c>
      <c r="D83" s="12">
        <v>3.5</v>
      </c>
      <c r="E83" s="12">
        <v>3.5</v>
      </c>
      <c r="F83" s="13">
        <f t="shared" si="1"/>
        <v>1</v>
      </c>
    </row>
    <row r="84" ht="25.7" customHeight="1" spans="1:6">
      <c r="A84" s="19" t="s">
        <v>198</v>
      </c>
      <c r="B84" s="19" t="s">
        <v>199</v>
      </c>
      <c r="C84" s="12">
        <v>205.2</v>
      </c>
      <c r="D84" s="12">
        <v>176.5</v>
      </c>
      <c r="E84" s="12">
        <v>148.477</v>
      </c>
      <c r="F84" s="13">
        <f t="shared" si="1"/>
        <v>0.841229461756374</v>
      </c>
    </row>
    <row r="85" ht="25.7" customHeight="1" spans="1:6">
      <c r="A85" s="19" t="s">
        <v>200</v>
      </c>
      <c r="B85" s="19" t="s">
        <v>201</v>
      </c>
      <c r="C85" s="12">
        <v>60</v>
      </c>
      <c r="D85" s="12">
        <v>46</v>
      </c>
      <c r="E85" s="12">
        <v>19.477</v>
      </c>
      <c r="F85" s="13">
        <f t="shared" si="1"/>
        <v>0.423413043478261</v>
      </c>
    </row>
    <row r="86" ht="25.7" customHeight="1" spans="1:6">
      <c r="A86" s="19" t="s">
        <v>202</v>
      </c>
      <c r="B86" s="19" t="s">
        <v>203</v>
      </c>
      <c r="C86" s="12">
        <v>145.2</v>
      </c>
      <c r="D86" s="12">
        <v>130.5</v>
      </c>
      <c r="E86" s="12">
        <v>129</v>
      </c>
      <c r="F86" s="13">
        <f t="shared" si="1"/>
        <v>0.988505747126437</v>
      </c>
    </row>
    <row r="87" ht="25.7" customHeight="1" spans="1:6">
      <c r="A87" s="19" t="s">
        <v>204</v>
      </c>
      <c r="B87" s="19" t="s">
        <v>205</v>
      </c>
      <c r="C87" s="12">
        <v>51</v>
      </c>
      <c r="D87" s="12">
        <v>49.26149</v>
      </c>
      <c r="E87" s="12">
        <v>47.58749</v>
      </c>
      <c r="F87" s="13">
        <f t="shared" si="1"/>
        <v>0.966018080248892</v>
      </c>
    </row>
    <row r="88" ht="25.7" customHeight="1" spans="1:6">
      <c r="A88" s="19" t="s">
        <v>206</v>
      </c>
      <c r="B88" s="19" t="s">
        <v>207</v>
      </c>
      <c r="C88" s="12">
        <v>51</v>
      </c>
      <c r="D88" s="12">
        <v>49.26149</v>
      </c>
      <c r="E88" s="12">
        <v>47.58749</v>
      </c>
      <c r="F88" s="13">
        <f t="shared" si="1"/>
        <v>0.966018080248892</v>
      </c>
    </row>
    <row r="89" ht="25.7" customHeight="1" spans="1:6">
      <c r="A89" s="19" t="s">
        <v>208</v>
      </c>
      <c r="B89" s="19" t="s">
        <v>209</v>
      </c>
      <c r="C89" s="12">
        <v>72.6</v>
      </c>
      <c r="D89" s="12">
        <v>64.6</v>
      </c>
      <c r="E89" s="12">
        <v>62.46</v>
      </c>
      <c r="F89" s="13">
        <f t="shared" si="1"/>
        <v>0.96687306501548</v>
      </c>
    </row>
    <row r="90" ht="25.7" customHeight="1" spans="1:6">
      <c r="A90" s="19" t="s">
        <v>210</v>
      </c>
      <c r="B90" s="19" t="s">
        <v>211</v>
      </c>
      <c r="C90" s="12">
        <v>72.6</v>
      </c>
      <c r="D90" s="12">
        <v>64.6</v>
      </c>
      <c r="E90" s="12">
        <v>62.46</v>
      </c>
      <c r="F90" s="13">
        <f t="shared" si="1"/>
        <v>0.96687306501548</v>
      </c>
    </row>
    <row r="91" ht="25.7" customHeight="1" spans="1:6">
      <c r="A91" s="19" t="s">
        <v>212</v>
      </c>
      <c r="B91" s="19" t="s">
        <v>213</v>
      </c>
      <c r="C91" s="12">
        <v>249.93</v>
      </c>
      <c r="D91" s="12">
        <v>232.51</v>
      </c>
      <c r="E91" s="12">
        <v>197.23</v>
      </c>
      <c r="F91" s="13">
        <f t="shared" si="1"/>
        <v>0.848264590770289</v>
      </c>
    </row>
    <row r="92" ht="25.7" customHeight="1" spans="1:6">
      <c r="A92" s="19" t="s">
        <v>214</v>
      </c>
      <c r="B92" s="19" t="s">
        <v>215</v>
      </c>
      <c r="C92" s="12">
        <v>147.4</v>
      </c>
      <c r="D92" s="12">
        <v>147.4</v>
      </c>
      <c r="E92" s="12">
        <v>140.48</v>
      </c>
      <c r="F92" s="13">
        <f t="shared" si="1"/>
        <v>0.953052917232022</v>
      </c>
    </row>
    <row r="93" ht="25.7" customHeight="1" spans="1:6">
      <c r="A93" s="19" t="s">
        <v>216</v>
      </c>
      <c r="B93" s="19" t="s">
        <v>217</v>
      </c>
      <c r="C93" s="12">
        <v>102.538</v>
      </c>
      <c r="D93" s="12">
        <v>85.1103</v>
      </c>
      <c r="E93" s="12">
        <v>56.75018</v>
      </c>
      <c r="F93" s="13">
        <f t="shared" si="1"/>
        <v>0.666783926269793</v>
      </c>
    </row>
    <row r="94" ht="25.7" customHeight="1" spans="1:6">
      <c r="A94" s="19" t="s">
        <v>218</v>
      </c>
      <c r="B94" s="19" t="s">
        <v>219</v>
      </c>
      <c r="C94" s="12">
        <v>22.84</v>
      </c>
      <c r="D94" s="12">
        <v>22.766875</v>
      </c>
      <c r="E94" s="12">
        <v>22.138768</v>
      </c>
      <c r="F94" s="13">
        <f t="shared" si="1"/>
        <v>0.972411365196146</v>
      </c>
    </row>
    <row r="95" ht="25.7" customHeight="1" spans="1:6">
      <c r="A95" s="19" t="s">
        <v>220</v>
      </c>
      <c r="B95" s="19" t="s">
        <v>221</v>
      </c>
      <c r="C95" s="12">
        <v>5</v>
      </c>
      <c r="D95" s="12">
        <v>4.9506</v>
      </c>
      <c r="E95" s="12">
        <v>4.5606</v>
      </c>
      <c r="F95" s="13">
        <f t="shared" si="1"/>
        <v>0.921221670100594</v>
      </c>
    </row>
    <row r="96" ht="25.7" customHeight="1" spans="1:6">
      <c r="A96" s="19" t="s">
        <v>222</v>
      </c>
      <c r="B96" s="19" t="s">
        <v>223</v>
      </c>
      <c r="C96" s="12">
        <v>17.84</v>
      </c>
      <c r="D96" s="12">
        <v>17.816275</v>
      </c>
      <c r="E96" s="12">
        <v>17.578168</v>
      </c>
      <c r="F96" s="13">
        <f t="shared" si="1"/>
        <v>0.986635421826392</v>
      </c>
    </row>
    <row r="97" ht="25.7" customHeight="1" spans="1:6">
      <c r="A97" s="19" t="s">
        <v>224</v>
      </c>
      <c r="B97" s="19" t="s">
        <v>225</v>
      </c>
      <c r="C97" s="12">
        <v>1097.06</v>
      </c>
      <c r="D97" s="12">
        <v>1482.299273</v>
      </c>
      <c r="E97" s="12">
        <v>1467.088132</v>
      </c>
      <c r="F97" s="13">
        <f t="shared" si="1"/>
        <v>0.989738144464434</v>
      </c>
    </row>
    <row r="98" ht="25.7" customHeight="1" spans="1:6">
      <c r="A98" s="19" t="s">
        <v>226</v>
      </c>
      <c r="B98" s="19" t="s">
        <v>225</v>
      </c>
      <c r="C98" s="12">
        <v>1097.06</v>
      </c>
      <c r="D98" s="12">
        <v>1482.299273</v>
      </c>
      <c r="E98" s="12">
        <v>1467.088132</v>
      </c>
      <c r="F98" s="13">
        <f t="shared" si="1"/>
        <v>0.989738144464434</v>
      </c>
    </row>
    <row r="99" ht="25.7" customHeight="1" spans="1:6">
      <c r="A99" s="19" t="s">
        <v>227</v>
      </c>
      <c r="B99" s="19" t="s">
        <v>228</v>
      </c>
      <c r="C99" s="12">
        <v>1965.47</v>
      </c>
      <c r="D99" s="12">
        <v>2023.271696</v>
      </c>
      <c r="E99" s="12">
        <v>1879.917915</v>
      </c>
      <c r="F99" s="13">
        <f t="shared" si="1"/>
        <v>0.929147537978508</v>
      </c>
    </row>
    <row r="100" ht="25.7" customHeight="1" spans="1:6">
      <c r="A100" s="19" t="s">
        <v>229</v>
      </c>
      <c r="B100" s="19" t="s">
        <v>230</v>
      </c>
      <c r="C100" s="12">
        <v>5</v>
      </c>
      <c r="D100" s="12">
        <v>5</v>
      </c>
      <c r="E100" s="12"/>
      <c r="F100" s="13"/>
    </row>
    <row r="101" ht="25.7" customHeight="1" spans="1:6">
      <c r="A101" s="19" t="s">
        <v>231</v>
      </c>
      <c r="B101" s="19" t="s">
        <v>232</v>
      </c>
      <c r="C101" s="12">
        <v>5</v>
      </c>
      <c r="D101" s="12">
        <v>5</v>
      </c>
      <c r="E101" s="12"/>
      <c r="F101" s="13"/>
    </row>
    <row r="102" ht="25.7" customHeight="1" spans="1:6">
      <c r="A102" s="19" t="s">
        <v>233</v>
      </c>
      <c r="B102" s="19" t="s">
        <v>234</v>
      </c>
      <c r="C102" s="12">
        <v>19.5</v>
      </c>
      <c r="D102" s="12">
        <v>17</v>
      </c>
      <c r="E102" s="12">
        <v>16.97255</v>
      </c>
      <c r="F102" s="13">
        <f t="shared" si="1"/>
        <v>0.998385294117647</v>
      </c>
    </row>
    <row r="103" ht="25.7" customHeight="1" spans="1:6">
      <c r="A103" s="19" t="s">
        <v>235</v>
      </c>
      <c r="B103" s="19" t="s">
        <v>236</v>
      </c>
      <c r="C103" s="12">
        <v>19.5</v>
      </c>
      <c r="D103" s="12">
        <v>17</v>
      </c>
      <c r="E103" s="12">
        <v>16.97255</v>
      </c>
      <c r="F103" s="13">
        <f t="shared" si="1"/>
        <v>0.998385294117647</v>
      </c>
    </row>
    <row r="104" ht="25.7" customHeight="1" spans="1:6">
      <c r="A104" s="19" t="s">
        <v>237</v>
      </c>
      <c r="B104" s="19" t="s">
        <v>238</v>
      </c>
      <c r="C104" s="12">
        <v>319</v>
      </c>
      <c r="D104" s="12">
        <v>276.454095</v>
      </c>
      <c r="E104" s="12">
        <v>273.59638</v>
      </c>
      <c r="F104" s="13">
        <f t="shared" si="1"/>
        <v>0.989662967372576</v>
      </c>
    </row>
    <row r="105" ht="25.7" customHeight="1" spans="1:6">
      <c r="A105" s="19" t="s">
        <v>239</v>
      </c>
      <c r="B105" s="19" t="s">
        <v>240</v>
      </c>
      <c r="C105" s="12">
        <v>83.29</v>
      </c>
      <c r="D105" s="12">
        <v>74.58773</v>
      </c>
      <c r="E105" s="12">
        <v>71.94426</v>
      </c>
      <c r="F105" s="13">
        <f t="shared" si="1"/>
        <v>0.964558916057641</v>
      </c>
    </row>
    <row r="106" ht="25.7" customHeight="1" spans="1:6">
      <c r="A106" s="19" t="s">
        <v>241</v>
      </c>
      <c r="B106" s="19" t="s">
        <v>242</v>
      </c>
      <c r="C106" s="12">
        <v>235.71</v>
      </c>
      <c r="D106" s="12">
        <v>201.866365</v>
      </c>
      <c r="E106" s="12">
        <v>201.65212</v>
      </c>
      <c r="F106" s="13">
        <f t="shared" si="1"/>
        <v>0.998938679061269</v>
      </c>
    </row>
    <row r="107" ht="25.7" customHeight="1" spans="1:6">
      <c r="A107" s="19" t="s">
        <v>243</v>
      </c>
      <c r="B107" s="19" t="s">
        <v>244</v>
      </c>
      <c r="C107" s="12">
        <v>1554.97</v>
      </c>
      <c r="D107" s="12">
        <v>1616.832125</v>
      </c>
      <c r="E107" s="12">
        <v>1481.363809</v>
      </c>
      <c r="F107" s="13">
        <f t="shared" si="1"/>
        <v>0.916213740495786</v>
      </c>
    </row>
    <row r="108" ht="25.7" customHeight="1" spans="1:6">
      <c r="A108" s="19" t="s">
        <v>245</v>
      </c>
      <c r="B108" s="19" t="s">
        <v>246</v>
      </c>
      <c r="C108" s="12">
        <v>1554.97</v>
      </c>
      <c r="D108" s="12">
        <v>1612.519725</v>
      </c>
      <c r="E108" s="12">
        <v>1477.051409</v>
      </c>
      <c r="F108" s="13">
        <f t="shared" si="1"/>
        <v>0.915989668901569</v>
      </c>
    </row>
    <row r="109" ht="25.7" customHeight="1" spans="1:6">
      <c r="A109" s="19" t="s">
        <v>247</v>
      </c>
      <c r="B109" s="19" t="s">
        <v>248</v>
      </c>
      <c r="C109" s="12"/>
      <c r="D109" s="12">
        <v>4.3124</v>
      </c>
      <c r="E109" s="12">
        <v>4.3124</v>
      </c>
      <c r="F109" s="13">
        <f t="shared" si="1"/>
        <v>1</v>
      </c>
    </row>
    <row r="110" ht="25.7" customHeight="1" spans="1:6">
      <c r="A110" s="19" t="s">
        <v>249</v>
      </c>
      <c r="B110" s="19" t="s">
        <v>250</v>
      </c>
      <c r="C110" s="12">
        <v>67</v>
      </c>
      <c r="D110" s="12">
        <v>107.985476</v>
      </c>
      <c r="E110" s="12">
        <v>107.985176</v>
      </c>
      <c r="F110" s="13">
        <f t="shared" si="1"/>
        <v>0.999997221848612</v>
      </c>
    </row>
    <row r="111" ht="25.7" customHeight="1" spans="1:6">
      <c r="A111" s="19" t="s">
        <v>251</v>
      </c>
      <c r="B111" s="19" t="s">
        <v>250</v>
      </c>
      <c r="C111" s="12">
        <v>67</v>
      </c>
      <c r="D111" s="12">
        <v>107.985476</v>
      </c>
      <c r="E111" s="12">
        <v>107.985176</v>
      </c>
      <c r="F111" s="13">
        <f t="shared" si="1"/>
        <v>0.999997221848612</v>
      </c>
    </row>
    <row r="112" ht="25.7" customHeight="1" spans="1:6">
      <c r="A112" s="19" t="s">
        <v>252</v>
      </c>
      <c r="B112" s="19" t="s">
        <v>253</v>
      </c>
      <c r="C112" s="12">
        <v>1519.85</v>
      </c>
      <c r="D112" s="12">
        <v>1710.63354</v>
      </c>
      <c r="E112" s="12">
        <v>1088.016894</v>
      </c>
      <c r="F112" s="13">
        <f t="shared" si="1"/>
        <v>0.63603154536535</v>
      </c>
    </row>
    <row r="113" ht="25.7" customHeight="1" spans="1:6">
      <c r="A113" s="19" t="s">
        <v>254</v>
      </c>
      <c r="B113" s="19" t="s">
        <v>255</v>
      </c>
      <c r="C113" s="12">
        <v>735.79</v>
      </c>
      <c r="D113" s="12">
        <v>856.56374</v>
      </c>
      <c r="E113" s="12">
        <v>843.584294</v>
      </c>
      <c r="F113" s="13">
        <f t="shared" si="1"/>
        <v>0.984847075128349</v>
      </c>
    </row>
    <row r="114" ht="25.7" customHeight="1" spans="1:6">
      <c r="A114" s="19" t="s">
        <v>256</v>
      </c>
      <c r="B114" s="19" t="s">
        <v>257</v>
      </c>
      <c r="C114" s="12">
        <v>735.79</v>
      </c>
      <c r="D114" s="12">
        <v>856.56374</v>
      </c>
      <c r="E114" s="12">
        <v>843.584294</v>
      </c>
      <c r="F114" s="13">
        <f t="shared" si="1"/>
        <v>0.984847075128349</v>
      </c>
    </row>
    <row r="115" ht="25.7" customHeight="1" spans="1:6">
      <c r="A115" s="19" t="s">
        <v>258</v>
      </c>
      <c r="B115" s="19" t="s">
        <v>259</v>
      </c>
      <c r="C115" s="12">
        <v>580</v>
      </c>
      <c r="D115" s="12">
        <v>580</v>
      </c>
      <c r="E115" s="12">
        <v>244.4326</v>
      </c>
      <c r="F115" s="13">
        <f t="shared" si="1"/>
        <v>0.421435517241379</v>
      </c>
    </row>
    <row r="116" ht="25.7" customHeight="1" spans="1:6">
      <c r="A116" s="19" t="s">
        <v>260</v>
      </c>
      <c r="B116" s="19" t="s">
        <v>261</v>
      </c>
      <c r="C116" s="12">
        <v>580</v>
      </c>
      <c r="D116" s="12">
        <v>580</v>
      </c>
      <c r="E116" s="12">
        <v>244.4326</v>
      </c>
      <c r="F116" s="13">
        <f t="shared" si="1"/>
        <v>0.421435517241379</v>
      </c>
    </row>
    <row r="117" ht="25.7" customHeight="1" spans="1:6">
      <c r="A117" s="19" t="s">
        <v>262</v>
      </c>
      <c r="B117" s="19" t="s">
        <v>263</v>
      </c>
      <c r="C117" s="12">
        <v>2</v>
      </c>
      <c r="D117" s="12">
        <v>2</v>
      </c>
      <c r="E117" s="12"/>
      <c r="F117" s="13"/>
    </row>
    <row r="118" ht="25.7" customHeight="1" spans="1:6">
      <c r="A118" s="19" t="s">
        <v>264</v>
      </c>
      <c r="B118" s="19" t="s">
        <v>265</v>
      </c>
      <c r="C118" s="12">
        <v>2</v>
      </c>
      <c r="D118" s="12">
        <v>2</v>
      </c>
      <c r="E118" s="12"/>
      <c r="F118" s="13"/>
    </row>
    <row r="119" ht="25.7" customHeight="1" spans="1:6">
      <c r="A119" s="19" t="s">
        <v>266</v>
      </c>
      <c r="B119" s="19" t="s">
        <v>267</v>
      </c>
      <c r="C119" s="12">
        <v>52.06</v>
      </c>
      <c r="D119" s="12">
        <v>122.0698</v>
      </c>
      <c r="E119" s="12"/>
      <c r="F119" s="13"/>
    </row>
    <row r="120" ht="25.7" customHeight="1" spans="1:6">
      <c r="A120" s="19" t="s">
        <v>268</v>
      </c>
      <c r="B120" s="19" t="s">
        <v>269</v>
      </c>
      <c r="C120" s="12">
        <v>52.06</v>
      </c>
      <c r="D120" s="12">
        <v>122.0698</v>
      </c>
      <c r="E120" s="12"/>
      <c r="F120" s="13"/>
    </row>
    <row r="121" ht="25.7" customHeight="1" spans="1:6">
      <c r="A121" s="19" t="s">
        <v>270</v>
      </c>
      <c r="B121" s="19" t="s">
        <v>271</v>
      </c>
      <c r="C121" s="12">
        <v>150</v>
      </c>
      <c r="D121" s="12">
        <v>150</v>
      </c>
      <c r="E121" s="12"/>
      <c r="F121" s="13"/>
    </row>
    <row r="122" ht="25.7" customHeight="1" spans="1:6">
      <c r="A122" s="19" t="s">
        <v>272</v>
      </c>
      <c r="B122" s="19" t="s">
        <v>271</v>
      </c>
      <c r="C122" s="12">
        <v>150</v>
      </c>
      <c r="D122" s="12">
        <v>150</v>
      </c>
      <c r="E122" s="12"/>
      <c r="F122" s="13"/>
    </row>
    <row r="123" ht="25.7" customHeight="1" spans="1:6">
      <c r="A123" s="19" t="s">
        <v>273</v>
      </c>
      <c r="B123" s="19" t="s">
        <v>274</v>
      </c>
      <c r="C123" s="12">
        <v>2833.06856</v>
      </c>
      <c r="D123" s="12">
        <v>11088.620195</v>
      </c>
      <c r="E123" s="12">
        <v>10785.664123</v>
      </c>
      <c r="F123" s="13">
        <f t="shared" si="1"/>
        <v>0.972678650123069</v>
      </c>
    </row>
    <row r="124" ht="25.7" customHeight="1" spans="1:6">
      <c r="A124" s="19" t="s">
        <v>275</v>
      </c>
      <c r="B124" s="19" t="s">
        <v>276</v>
      </c>
      <c r="C124" s="12">
        <v>1517.08</v>
      </c>
      <c r="D124" s="12">
        <v>1689.803914</v>
      </c>
      <c r="E124" s="12">
        <v>1655.70949</v>
      </c>
      <c r="F124" s="13">
        <f t="shared" si="1"/>
        <v>0.979823443585656</v>
      </c>
    </row>
    <row r="125" ht="25.7" customHeight="1" spans="1:6">
      <c r="A125" s="19" t="s">
        <v>277</v>
      </c>
      <c r="B125" s="19" t="s">
        <v>48</v>
      </c>
      <c r="C125" s="12">
        <v>382.93</v>
      </c>
      <c r="D125" s="12">
        <v>367.959994</v>
      </c>
      <c r="E125" s="12">
        <v>363.244866</v>
      </c>
      <c r="F125" s="13">
        <f t="shared" si="1"/>
        <v>0.987185759112715</v>
      </c>
    </row>
    <row r="126" ht="25.7" customHeight="1" spans="1:6">
      <c r="A126" s="19" t="s">
        <v>278</v>
      </c>
      <c r="B126" s="19" t="s">
        <v>279</v>
      </c>
      <c r="C126" s="12">
        <v>26.8</v>
      </c>
      <c r="D126" s="12">
        <v>26.8</v>
      </c>
      <c r="E126" s="12">
        <v>17.43757</v>
      </c>
      <c r="F126" s="13">
        <f t="shared" si="1"/>
        <v>0.650655597014925</v>
      </c>
    </row>
    <row r="127" ht="25.7" customHeight="1" spans="1:6">
      <c r="A127" s="19" t="s">
        <v>280</v>
      </c>
      <c r="B127" s="19" t="s">
        <v>281</v>
      </c>
      <c r="C127" s="12">
        <v>1107.35</v>
      </c>
      <c r="D127" s="12">
        <v>1295.04392</v>
      </c>
      <c r="E127" s="12">
        <v>1275.027054</v>
      </c>
      <c r="F127" s="13">
        <f t="shared" si="1"/>
        <v>0.984543484826368</v>
      </c>
    </row>
    <row r="128" ht="25.7" customHeight="1" spans="1:6">
      <c r="A128" s="19" t="s">
        <v>282</v>
      </c>
      <c r="B128" s="19" t="s">
        <v>283</v>
      </c>
      <c r="C128" s="12">
        <v>151</v>
      </c>
      <c r="D128" s="12">
        <v>151</v>
      </c>
      <c r="E128" s="12">
        <v>151</v>
      </c>
      <c r="F128" s="13">
        <f t="shared" si="1"/>
        <v>1</v>
      </c>
    </row>
    <row r="129" ht="25.7" customHeight="1" spans="1:6">
      <c r="A129" s="19" t="s">
        <v>284</v>
      </c>
      <c r="B129" s="19" t="s">
        <v>285</v>
      </c>
      <c r="C129" s="12">
        <v>151</v>
      </c>
      <c r="D129" s="12">
        <v>151</v>
      </c>
      <c r="E129" s="12">
        <v>151</v>
      </c>
      <c r="F129" s="13">
        <f t="shared" si="1"/>
        <v>1</v>
      </c>
    </row>
    <row r="130" ht="25.7" customHeight="1" spans="1:6">
      <c r="A130" s="19" t="s">
        <v>286</v>
      </c>
      <c r="B130" s="19" t="s">
        <v>287</v>
      </c>
      <c r="C130" s="12">
        <v>770.98856</v>
      </c>
      <c r="D130" s="12">
        <v>811.07856</v>
      </c>
      <c r="E130" s="12">
        <v>633.1915</v>
      </c>
      <c r="F130" s="13">
        <f t="shared" si="1"/>
        <v>0.780678384594459</v>
      </c>
    </row>
    <row r="131" ht="25.7" customHeight="1" spans="1:6">
      <c r="A131" s="19" t="s">
        <v>288</v>
      </c>
      <c r="B131" s="19" t="s">
        <v>287</v>
      </c>
      <c r="C131" s="12">
        <v>770.98856</v>
      </c>
      <c r="D131" s="12">
        <v>811.07856</v>
      </c>
      <c r="E131" s="12">
        <v>633.1915</v>
      </c>
      <c r="F131" s="13">
        <f t="shared" si="1"/>
        <v>0.780678384594459</v>
      </c>
    </row>
    <row r="132" ht="25.7" customHeight="1" spans="1:6">
      <c r="A132" s="19" t="s">
        <v>289</v>
      </c>
      <c r="B132" s="19" t="s">
        <v>290</v>
      </c>
      <c r="C132" s="12">
        <v>394</v>
      </c>
      <c r="D132" s="12">
        <v>8436.737721</v>
      </c>
      <c r="E132" s="12">
        <v>8345.763133</v>
      </c>
      <c r="F132" s="13">
        <f t="shared" si="1"/>
        <v>0.989216852412805</v>
      </c>
    </row>
    <row r="133" ht="25.7" customHeight="1" spans="1:6">
      <c r="A133" s="19" t="s">
        <v>291</v>
      </c>
      <c r="B133" s="19" t="s">
        <v>290</v>
      </c>
      <c r="C133" s="12">
        <v>394</v>
      </c>
      <c r="D133" s="12">
        <v>8436.737721</v>
      </c>
      <c r="E133" s="12">
        <v>8345.763133</v>
      </c>
      <c r="F133" s="13">
        <f t="shared" ref="F133:F181" si="2">E133/D133</f>
        <v>0.989216852412805</v>
      </c>
    </row>
    <row r="134" ht="25.7" customHeight="1" spans="1:6">
      <c r="A134" s="19" t="s">
        <v>292</v>
      </c>
      <c r="B134" s="19" t="s">
        <v>293</v>
      </c>
      <c r="C134" s="12">
        <v>15966.87</v>
      </c>
      <c r="D134" s="12">
        <v>20940.635277</v>
      </c>
      <c r="E134" s="12">
        <v>13065.13706</v>
      </c>
      <c r="F134" s="13">
        <f t="shared" si="2"/>
        <v>0.623913118545644</v>
      </c>
    </row>
    <row r="135" ht="25.7" customHeight="1" spans="1:6">
      <c r="A135" s="19" t="s">
        <v>294</v>
      </c>
      <c r="B135" s="19" t="s">
        <v>295</v>
      </c>
      <c r="C135" s="12">
        <v>2311.38</v>
      </c>
      <c r="D135" s="12">
        <v>3599.044032</v>
      </c>
      <c r="E135" s="12">
        <v>2127.020394</v>
      </c>
      <c r="F135" s="13">
        <f t="shared" si="2"/>
        <v>0.590995935333975</v>
      </c>
    </row>
    <row r="136" ht="25.7" customHeight="1" spans="1:6">
      <c r="A136" s="19" t="s">
        <v>296</v>
      </c>
      <c r="B136" s="19" t="s">
        <v>89</v>
      </c>
      <c r="C136" s="12">
        <v>431.39</v>
      </c>
      <c r="D136" s="12">
        <v>452.9202</v>
      </c>
      <c r="E136" s="12">
        <v>448.173876</v>
      </c>
      <c r="F136" s="13">
        <f t="shared" si="2"/>
        <v>0.989520617539249</v>
      </c>
    </row>
    <row r="137" ht="25.7" customHeight="1" spans="1:6">
      <c r="A137" s="19" t="s">
        <v>297</v>
      </c>
      <c r="B137" s="19" t="s">
        <v>298</v>
      </c>
      <c r="C137" s="12">
        <v>11.5</v>
      </c>
      <c r="D137" s="12">
        <v>13.29745</v>
      </c>
      <c r="E137" s="12">
        <v>12.53</v>
      </c>
      <c r="F137" s="13">
        <f t="shared" si="2"/>
        <v>0.942285927001042</v>
      </c>
    </row>
    <row r="138" ht="25.7" customHeight="1" spans="1:6">
      <c r="A138" s="19" t="s">
        <v>299</v>
      </c>
      <c r="B138" s="19" t="s">
        <v>300</v>
      </c>
      <c r="C138" s="12">
        <v>3</v>
      </c>
      <c r="D138" s="12">
        <v>3</v>
      </c>
      <c r="E138" s="12">
        <v>2.813</v>
      </c>
      <c r="F138" s="13">
        <f t="shared" si="2"/>
        <v>0.937666666666667</v>
      </c>
    </row>
    <row r="139" ht="25.7" customHeight="1" spans="1:6">
      <c r="A139" s="19" t="s">
        <v>301</v>
      </c>
      <c r="B139" s="19" t="s">
        <v>302</v>
      </c>
      <c r="C139" s="12">
        <v>782.55</v>
      </c>
      <c r="D139" s="12">
        <v>2272.914074</v>
      </c>
      <c r="E139" s="12">
        <v>990.493905</v>
      </c>
      <c r="F139" s="13">
        <f t="shared" si="2"/>
        <v>0.435781500202898</v>
      </c>
    </row>
    <row r="140" ht="25.7" customHeight="1" spans="1:6">
      <c r="A140" s="19" t="s">
        <v>303</v>
      </c>
      <c r="B140" s="19" t="s">
        <v>304</v>
      </c>
      <c r="C140" s="12">
        <v>11.05</v>
      </c>
      <c r="D140" s="12">
        <v>11.05</v>
      </c>
      <c r="E140" s="12">
        <v>11.05</v>
      </c>
      <c r="F140" s="13">
        <f t="shared" si="2"/>
        <v>1</v>
      </c>
    </row>
    <row r="141" ht="25.7" customHeight="1" spans="1:6">
      <c r="A141" s="19" t="s">
        <v>305</v>
      </c>
      <c r="B141" s="19" t="s">
        <v>306</v>
      </c>
      <c r="C141" s="12">
        <v>4.71</v>
      </c>
      <c r="D141" s="12">
        <v>4.71</v>
      </c>
      <c r="E141" s="12"/>
      <c r="F141" s="13"/>
    </row>
    <row r="142" ht="25.7" customHeight="1" spans="1:6">
      <c r="A142" s="19" t="s">
        <v>307</v>
      </c>
      <c r="B142" s="19" t="s">
        <v>308</v>
      </c>
      <c r="C142" s="12">
        <v>92.81</v>
      </c>
      <c r="D142" s="12">
        <v>223.6435</v>
      </c>
      <c r="E142" s="12">
        <v>153.664</v>
      </c>
      <c r="F142" s="13">
        <f t="shared" si="2"/>
        <v>0.687093521609168</v>
      </c>
    </row>
    <row r="143" ht="25.7" customHeight="1" spans="1:6">
      <c r="A143" s="19" t="s">
        <v>309</v>
      </c>
      <c r="B143" s="19" t="s">
        <v>310</v>
      </c>
      <c r="C143" s="12">
        <v>974.364</v>
      </c>
      <c r="D143" s="12">
        <v>617.508808</v>
      </c>
      <c r="E143" s="12">
        <v>508.295613</v>
      </c>
      <c r="F143" s="13">
        <f t="shared" si="2"/>
        <v>0.823139049054665</v>
      </c>
    </row>
    <row r="144" ht="25.7" customHeight="1" spans="1:6">
      <c r="A144" s="19" t="s">
        <v>311</v>
      </c>
      <c r="B144" s="19" t="s">
        <v>312</v>
      </c>
      <c r="C144" s="12">
        <v>4441.765708</v>
      </c>
      <c r="D144" s="12">
        <v>4845.813208</v>
      </c>
      <c r="E144" s="12">
        <v>3130.475671</v>
      </c>
      <c r="F144" s="13">
        <f t="shared" si="2"/>
        <v>0.646016578978296</v>
      </c>
    </row>
    <row r="145" ht="25.7" customHeight="1" spans="1:6">
      <c r="A145" s="19" t="s">
        <v>313</v>
      </c>
      <c r="B145" s="19" t="s">
        <v>314</v>
      </c>
      <c r="C145" s="12">
        <v>52.99</v>
      </c>
      <c r="D145" s="12">
        <v>237.9275</v>
      </c>
      <c r="E145" s="12">
        <v>52.99</v>
      </c>
      <c r="F145" s="13">
        <f t="shared" si="2"/>
        <v>0.222714902648916</v>
      </c>
    </row>
    <row r="146" ht="25.7" customHeight="1" spans="1:6">
      <c r="A146" s="19" t="s">
        <v>315</v>
      </c>
      <c r="B146" s="19" t="s">
        <v>316</v>
      </c>
      <c r="C146" s="12">
        <v>1668.086648</v>
      </c>
      <c r="D146" s="12">
        <v>1894.196648</v>
      </c>
      <c r="E146" s="12">
        <v>858.102052</v>
      </c>
      <c r="F146" s="13">
        <f t="shared" si="2"/>
        <v>0.453016350179921</v>
      </c>
    </row>
    <row r="147" ht="25.7" customHeight="1" spans="1:6">
      <c r="A147" s="19" t="s">
        <v>317</v>
      </c>
      <c r="B147" s="19" t="s">
        <v>318</v>
      </c>
      <c r="C147" s="12">
        <v>2647.38</v>
      </c>
      <c r="D147" s="12">
        <v>2647.38</v>
      </c>
      <c r="E147" s="12">
        <v>2153.394596</v>
      </c>
      <c r="F147" s="13">
        <f t="shared" si="2"/>
        <v>0.813405931902485</v>
      </c>
    </row>
    <row r="148" ht="25.7" customHeight="1" spans="1:6">
      <c r="A148" s="19" t="s">
        <v>319</v>
      </c>
      <c r="B148" s="19" t="s">
        <v>320</v>
      </c>
      <c r="C148" s="12">
        <v>73.30906</v>
      </c>
      <c r="D148" s="12">
        <v>66.30906</v>
      </c>
      <c r="E148" s="12">
        <v>65.989023</v>
      </c>
      <c r="F148" s="13">
        <f t="shared" si="2"/>
        <v>0.995173555468891</v>
      </c>
    </row>
    <row r="149" ht="25.7" customHeight="1" spans="1:6">
      <c r="A149" s="19" t="s">
        <v>321</v>
      </c>
      <c r="B149" s="19" t="s">
        <v>322</v>
      </c>
      <c r="C149" s="12">
        <v>9060.0598</v>
      </c>
      <c r="D149" s="12">
        <v>10313.655337</v>
      </c>
      <c r="E149" s="12">
        <v>6607.760995</v>
      </c>
      <c r="F149" s="13">
        <f t="shared" si="2"/>
        <v>0.640680804146597</v>
      </c>
    </row>
    <row r="150" ht="25.7" customHeight="1" spans="1:6">
      <c r="A150" s="19" t="s">
        <v>323</v>
      </c>
      <c r="B150" s="19" t="s">
        <v>324</v>
      </c>
      <c r="C150" s="12">
        <v>213.44</v>
      </c>
      <c r="D150" s="12">
        <v>222.544822</v>
      </c>
      <c r="E150" s="12">
        <v>217.529159</v>
      </c>
      <c r="F150" s="13">
        <f t="shared" si="2"/>
        <v>0.977462234551564</v>
      </c>
    </row>
    <row r="151" ht="25.7" customHeight="1" spans="1:6">
      <c r="A151" s="19" t="s">
        <v>325</v>
      </c>
      <c r="B151" s="19" t="s">
        <v>326</v>
      </c>
      <c r="C151" s="12">
        <v>2538.7412</v>
      </c>
      <c r="D151" s="12">
        <v>2538.7412</v>
      </c>
      <c r="E151" s="12">
        <v>2538.7412</v>
      </c>
      <c r="F151" s="13">
        <f t="shared" si="2"/>
        <v>1</v>
      </c>
    </row>
    <row r="152" ht="25.7" customHeight="1" spans="1:6">
      <c r="A152" s="19" t="s">
        <v>327</v>
      </c>
      <c r="B152" s="19" t="s">
        <v>328</v>
      </c>
      <c r="C152" s="12">
        <v>252.22</v>
      </c>
      <c r="D152" s="12">
        <v>353.9776</v>
      </c>
      <c r="E152" s="12">
        <v>136.16765</v>
      </c>
      <c r="F152" s="13">
        <f t="shared" si="2"/>
        <v>0.384678719783399</v>
      </c>
    </row>
    <row r="153" ht="25.7" customHeight="1" spans="1:6">
      <c r="A153" s="19" t="s">
        <v>329</v>
      </c>
      <c r="B153" s="19" t="s">
        <v>330</v>
      </c>
      <c r="C153" s="12">
        <v>6055.6586</v>
      </c>
      <c r="D153" s="12">
        <v>7198.391715</v>
      </c>
      <c r="E153" s="12">
        <v>3715.322986</v>
      </c>
      <c r="F153" s="13">
        <f t="shared" si="2"/>
        <v>0.516132371382071</v>
      </c>
    </row>
    <row r="154" ht="25.7" customHeight="1" spans="1:6">
      <c r="A154" s="19" t="s">
        <v>331</v>
      </c>
      <c r="B154" s="19" t="s">
        <v>332</v>
      </c>
      <c r="C154" s="12">
        <v>1314.0027</v>
      </c>
      <c r="D154" s="12">
        <v>2182.1227</v>
      </c>
      <c r="E154" s="12">
        <v>1199.88</v>
      </c>
      <c r="F154" s="13">
        <f t="shared" si="2"/>
        <v>0.549868254429506</v>
      </c>
    </row>
    <row r="155" ht="25.7" customHeight="1" spans="1:6">
      <c r="A155" s="19" t="s">
        <v>333</v>
      </c>
      <c r="B155" s="19" t="s">
        <v>334</v>
      </c>
      <c r="C155" s="12">
        <v>304.0027</v>
      </c>
      <c r="D155" s="12">
        <v>1086.2427</v>
      </c>
      <c r="E155" s="12">
        <v>104</v>
      </c>
      <c r="F155" s="13">
        <f t="shared" si="2"/>
        <v>0.0957428758784754</v>
      </c>
    </row>
    <row r="156" ht="25.7" customHeight="1" spans="1:6">
      <c r="A156" s="19" t="s">
        <v>335</v>
      </c>
      <c r="B156" s="19" t="s">
        <v>336</v>
      </c>
      <c r="C156" s="12">
        <v>990</v>
      </c>
      <c r="D156" s="12">
        <v>1075.88</v>
      </c>
      <c r="E156" s="12">
        <v>1075.88</v>
      </c>
      <c r="F156" s="13">
        <f t="shared" si="2"/>
        <v>1</v>
      </c>
    </row>
    <row r="157" ht="25.7" customHeight="1" spans="1:6">
      <c r="A157" s="19" t="s">
        <v>337</v>
      </c>
      <c r="B157" s="19" t="s">
        <v>338</v>
      </c>
      <c r="C157" s="12">
        <v>20</v>
      </c>
      <c r="D157" s="12">
        <v>20</v>
      </c>
      <c r="E157" s="12">
        <v>20</v>
      </c>
      <c r="F157" s="13">
        <f t="shared" si="2"/>
        <v>1</v>
      </c>
    </row>
    <row r="158" ht="25.7" customHeight="1" spans="1:6">
      <c r="A158" s="19" t="s">
        <v>339</v>
      </c>
      <c r="B158" s="19" t="s">
        <v>340</v>
      </c>
      <c r="C158" s="12">
        <v>79.3383</v>
      </c>
      <c r="D158" s="12">
        <v>218.14025</v>
      </c>
      <c r="E158" s="12">
        <v>202.2453</v>
      </c>
      <c r="F158" s="13">
        <f t="shared" si="2"/>
        <v>0.927134263392473</v>
      </c>
    </row>
    <row r="159" ht="25.7" customHeight="1" spans="1:6">
      <c r="A159" s="19" t="s">
        <v>341</v>
      </c>
      <c r="B159" s="19" t="s">
        <v>342</v>
      </c>
      <c r="C159" s="12">
        <v>79.3383</v>
      </c>
      <c r="D159" s="12">
        <v>218.14025</v>
      </c>
      <c r="E159" s="12">
        <v>202.2453</v>
      </c>
      <c r="F159" s="13">
        <f t="shared" si="2"/>
        <v>0.927134263392473</v>
      </c>
    </row>
    <row r="160" ht="25.7" customHeight="1" spans="1:6">
      <c r="A160" s="19" t="s">
        <v>343</v>
      </c>
      <c r="B160" s="19" t="s">
        <v>344</v>
      </c>
      <c r="C160" s="12">
        <v>79.3383</v>
      </c>
      <c r="D160" s="12">
        <v>218.14025</v>
      </c>
      <c r="E160" s="12">
        <v>202.2453</v>
      </c>
      <c r="F160" s="13">
        <f t="shared" si="2"/>
        <v>0.927134263392473</v>
      </c>
    </row>
    <row r="161" ht="25.7" customHeight="1" spans="1:6">
      <c r="A161" s="19" t="s">
        <v>345</v>
      </c>
      <c r="B161" s="19" t="s">
        <v>346</v>
      </c>
      <c r="C161" s="12">
        <v>12000</v>
      </c>
      <c r="D161" s="12">
        <v>7167.19</v>
      </c>
      <c r="E161" s="12">
        <v>7133</v>
      </c>
      <c r="F161" s="13">
        <f t="shared" si="2"/>
        <v>0.995229650672021</v>
      </c>
    </row>
    <row r="162" ht="25.7" customHeight="1" spans="1:6">
      <c r="A162" s="19" t="s">
        <v>347</v>
      </c>
      <c r="B162" s="19" t="s">
        <v>348</v>
      </c>
      <c r="C162" s="12"/>
      <c r="D162" s="12">
        <v>22</v>
      </c>
      <c r="E162" s="12"/>
      <c r="F162" s="13"/>
    </row>
    <row r="163" ht="25.7" customHeight="1" spans="1:6">
      <c r="A163" s="19" t="s">
        <v>349</v>
      </c>
      <c r="B163" s="19" t="s">
        <v>350</v>
      </c>
      <c r="C163" s="12"/>
      <c r="D163" s="12">
        <v>22</v>
      </c>
      <c r="E163" s="12"/>
      <c r="F163" s="13"/>
    </row>
    <row r="164" ht="25.7" customHeight="1" spans="1:6">
      <c r="A164" s="19" t="s">
        <v>351</v>
      </c>
      <c r="B164" s="19" t="s">
        <v>352</v>
      </c>
      <c r="C164" s="12">
        <v>12000</v>
      </c>
      <c r="D164" s="12">
        <v>7145.19</v>
      </c>
      <c r="E164" s="12">
        <v>7133</v>
      </c>
      <c r="F164" s="13">
        <f t="shared" si="2"/>
        <v>0.998293957193581</v>
      </c>
    </row>
    <row r="165" ht="25.7" customHeight="1" spans="1:6">
      <c r="A165" s="19" t="s">
        <v>353</v>
      </c>
      <c r="B165" s="19" t="s">
        <v>354</v>
      </c>
      <c r="C165" s="12">
        <v>12000</v>
      </c>
      <c r="D165" s="12">
        <v>7145.19</v>
      </c>
      <c r="E165" s="12">
        <v>7133</v>
      </c>
      <c r="F165" s="13">
        <f t="shared" si="2"/>
        <v>0.998293957193581</v>
      </c>
    </row>
    <row r="166" ht="25.7" customHeight="1" spans="1:6">
      <c r="A166" s="19" t="s">
        <v>355</v>
      </c>
      <c r="B166" s="19" t="s">
        <v>356</v>
      </c>
      <c r="C166" s="12">
        <v>700</v>
      </c>
      <c r="D166" s="12">
        <v>711</v>
      </c>
      <c r="E166" s="12">
        <v>711</v>
      </c>
      <c r="F166" s="13">
        <f t="shared" si="2"/>
        <v>1</v>
      </c>
    </row>
    <row r="167" ht="25.7" customHeight="1" spans="1:6">
      <c r="A167" s="19" t="s">
        <v>357</v>
      </c>
      <c r="B167" s="19" t="s">
        <v>358</v>
      </c>
      <c r="C167" s="12">
        <v>700</v>
      </c>
      <c r="D167" s="12">
        <v>700</v>
      </c>
      <c r="E167" s="12">
        <v>700</v>
      </c>
      <c r="F167" s="13">
        <f t="shared" si="2"/>
        <v>1</v>
      </c>
    </row>
    <row r="168" ht="25.7" customHeight="1" spans="1:6">
      <c r="A168" s="19" t="s">
        <v>359</v>
      </c>
      <c r="B168" s="19" t="s">
        <v>360</v>
      </c>
      <c r="C168" s="12">
        <v>700</v>
      </c>
      <c r="D168" s="12">
        <v>700</v>
      </c>
      <c r="E168" s="12">
        <v>700</v>
      </c>
      <c r="F168" s="13">
        <f t="shared" si="2"/>
        <v>1</v>
      </c>
    </row>
    <row r="169" ht="25.7" customHeight="1" spans="1:6">
      <c r="A169" s="19" t="s">
        <v>361</v>
      </c>
      <c r="B169" s="19" t="s">
        <v>362</v>
      </c>
      <c r="C169" s="12"/>
      <c r="D169" s="12">
        <v>11</v>
      </c>
      <c r="E169" s="12">
        <v>11</v>
      </c>
      <c r="F169" s="13">
        <f t="shared" si="2"/>
        <v>1</v>
      </c>
    </row>
    <row r="170" ht="25.7" customHeight="1" spans="1:6">
      <c r="A170" s="19" t="s">
        <v>363</v>
      </c>
      <c r="B170" s="19" t="s">
        <v>362</v>
      </c>
      <c r="C170" s="12"/>
      <c r="D170" s="12">
        <v>11</v>
      </c>
      <c r="E170" s="12">
        <v>11</v>
      </c>
      <c r="F170" s="13">
        <f t="shared" si="2"/>
        <v>1</v>
      </c>
    </row>
    <row r="171" ht="25.7" customHeight="1" spans="1:6">
      <c r="A171" s="19" t="s">
        <v>364</v>
      </c>
      <c r="B171" s="19" t="s">
        <v>365</v>
      </c>
      <c r="C171" s="12">
        <v>843.5196</v>
      </c>
      <c r="D171" s="12">
        <v>791.3985</v>
      </c>
      <c r="E171" s="12">
        <v>785.4738</v>
      </c>
      <c r="F171" s="13">
        <f t="shared" si="2"/>
        <v>0.992513632512571</v>
      </c>
    </row>
    <row r="172" ht="25.7" customHeight="1" spans="1:6">
      <c r="A172" s="19" t="s">
        <v>366</v>
      </c>
      <c r="B172" s="19" t="s">
        <v>367</v>
      </c>
      <c r="C172" s="12">
        <v>843.5196</v>
      </c>
      <c r="D172" s="12">
        <v>791.3985</v>
      </c>
      <c r="E172" s="12">
        <v>785.4738</v>
      </c>
      <c r="F172" s="13">
        <f t="shared" si="2"/>
        <v>0.992513632512571</v>
      </c>
    </row>
    <row r="173" ht="25.7" customHeight="1" spans="1:6">
      <c r="A173" s="19" t="s">
        <v>368</v>
      </c>
      <c r="B173" s="19" t="s">
        <v>369</v>
      </c>
      <c r="C173" s="12">
        <v>468.6796</v>
      </c>
      <c r="D173" s="12">
        <v>448.4585</v>
      </c>
      <c r="E173" s="12">
        <v>443.9638</v>
      </c>
      <c r="F173" s="13">
        <f t="shared" si="2"/>
        <v>0.989977444958675</v>
      </c>
    </row>
    <row r="174" ht="25.7" customHeight="1" spans="1:6">
      <c r="A174" s="19" t="s">
        <v>370</v>
      </c>
      <c r="B174" s="19" t="s">
        <v>371</v>
      </c>
      <c r="C174" s="12">
        <v>374.84</v>
      </c>
      <c r="D174" s="12">
        <v>342.94</v>
      </c>
      <c r="E174" s="12">
        <v>341.51</v>
      </c>
      <c r="F174" s="13">
        <f t="shared" si="2"/>
        <v>0.995830174374526</v>
      </c>
    </row>
    <row r="175" ht="25.7" customHeight="1" spans="1:6">
      <c r="A175" s="19" t="s">
        <v>372</v>
      </c>
      <c r="B175" s="19" t="s">
        <v>373</v>
      </c>
      <c r="C175" s="12">
        <v>2.696923</v>
      </c>
      <c r="D175" s="12">
        <v>115.130951</v>
      </c>
      <c r="E175" s="12">
        <v>2.696923</v>
      </c>
      <c r="F175" s="13">
        <f t="shared" si="2"/>
        <v>0.0234248303916121</v>
      </c>
    </row>
    <row r="176" ht="25.7" customHeight="1" spans="1:6">
      <c r="A176" s="19" t="s">
        <v>374</v>
      </c>
      <c r="B176" s="19" t="s">
        <v>375</v>
      </c>
      <c r="C176" s="12">
        <v>2.696923</v>
      </c>
      <c r="D176" s="12">
        <v>115.130951</v>
      </c>
      <c r="E176" s="12">
        <v>2.696923</v>
      </c>
      <c r="F176" s="13">
        <f t="shared" si="2"/>
        <v>0.0234248303916121</v>
      </c>
    </row>
    <row r="177" ht="25.7" customHeight="1" spans="1:6">
      <c r="A177" s="19" t="s">
        <v>376</v>
      </c>
      <c r="B177" s="19" t="s">
        <v>377</v>
      </c>
      <c r="C177" s="12">
        <v>2.696923</v>
      </c>
      <c r="D177" s="12">
        <v>115.130951</v>
      </c>
      <c r="E177" s="12">
        <v>2.696923</v>
      </c>
      <c r="F177" s="13">
        <f t="shared" si="2"/>
        <v>0.0234248303916121</v>
      </c>
    </row>
    <row r="178" ht="25.7" customHeight="1" spans="1:6">
      <c r="A178" s="19" t="s">
        <v>378</v>
      </c>
      <c r="B178" s="19" t="s">
        <v>379</v>
      </c>
      <c r="C178" s="12">
        <v>100</v>
      </c>
      <c r="D178" s="12"/>
      <c r="E178" s="12"/>
      <c r="F178" s="13"/>
    </row>
    <row r="179" ht="25.7" customHeight="1" spans="1:6">
      <c r="A179" s="19" t="s">
        <v>380</v>
      </c>
      <c r="B179" s="19" t="s">
        <v>381</v>
      </c>
      <c r="C179" s="12">
        <v>100</v>
      </c>
      <c r="D179" s="12"/>
      <c r="E179" s="12"/>
      <c r="F179" s="13"/>
    </row>
    <row r="180" ht="25.7" customHeight="1" spans="1:6">
      <c r="A180" s="19" t="s">
        <v>382</v>
      </c>
      <c r="B180" s="19" t="s">
        <v>381</v>
      </c>
      <c r="C180" s="12">
        <v>100</v>
      </c>
      <c r="D180" s="12"/>
      <c r="E180" s="12"/>
      <c r="F180" s="13"/>
    </row>
    <row r="181" ht="25.7" customHeight="1" spans="1:6">
      <c r="A181" s="8"/>
      <c r="B181" s="20" t="s">
        <v>383</v>
      </c>
      <c r="C181" s="21">
        <v>52881.263817</v>
      </c>
      <c r="D181" s="21">
        <v>62456.711785</v>
      </c>
      <c r="E181" s="21">
        <v>52071.820148</v>
      </c>
      <c r="F181" s="22">
        <f t="shared" si="2"/>
        <v>0.833726570928857</v>
      </c>
    </row>
    <row r="182" ht="25.7" customHeight="1" spans="1:6">
      <c r="A182" s="8"/>
      <c r="B182" s="20" t="s">
        <v>384</v>
      </c>
      <c r="C182" s="21"/>
      <c r="D182" s="21"/>
      <c r="E182" s="21"/>
      <c r="F182" s="21"/>
    </row>
    <row r="183" ht="25.7" customHeight="1" spans="1:6">
      <c r="A183" s="8"/>
      <c r="B183" s="20" t="s">
        <v>385</v>
      </c>
      <c r="C183" s="21"/>
      <c r="D183" s="21"/>
      <c r="E183" s="21"/>
      <c r="F183" s="21"/>
    </row>
    <row r="184" ht="25.7" customHeight="1" spans="1:6">
      <c r="A184" s="8"/>
      <c r="B184" s="20" t="s">
        <v>386</v>
      </c>
      <c r="C184" s="21"/>
      <c r="D184" s="21"/>
      <c r="E184" s="21"/>
      <c r="F184" s="21"/>
    </row>
    <row r="185" ht="25.7" customHeight="1" spans="1:6">
      <c r="A185" s="8"/>
      <c r="B185" s="20" t="s">
        <v>387</v>
      </c>
      <c r="C185" s="21">
        <v>6772.75</v>
      </c>
      <c r="D185" s="21">
        <v>6772.75</v>
      </c>
      <c r="E185" s="21">
        <v>6772.75</v>
      </c>
      <c r="F185" s="22">
        <f>E185/D185</f>
        <v>1</v>
      </c>
    </row>
    <row r="186" ht="25.7" customHeight="1" spans="1:6">
      <c r="A186" s="8"/>
      <c r="B186" s="20" t="s">
        <v>39</v>
      </c>
      <c r="C186" s="21">
        <f>SUM(C181:C185)</f>
        <v>59654.013817</v>
      </c>
      <c r="D186" s="21">
        <f t="shared" ref="D186:E186" si="3">SUM(D181:D185)</f>
        <v>69229.461785</v>
      </c>
      <c r="E186" s="21">
        <f t="shared" si="3"/>
        <v>58844.570148</v>
      </c>
      <c r="F186" s="22">
        <f>E186/D186</f>
        <v>0.849993176759752</v>
      </c>
    </row>
  </sheetData>
  <mergeCells count="1">
    <mergeCell ref="A1:F1"/>
  </mergeCells>
  <pageMargins left="0.314000010490417" right="0.314000010490417" top="0.236000001430511" bottom="0.236000001430511"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workbookViewId="0">
      <pane ySplit="3" topLeftCell="A4" activePane="bottomLeft" state="frozen"/>
      <selection/>
      <selection pane="bottomLeft" activeCell="A31" sqref="A31:F31"/>
    </sheetView>
  </sheetViews>
  <sheetFormatPr defaultColWidth="10" defaultRowHeight="13.5" outlineLevelCol="5"/>
  <cols>
    <col min="1" max="1" width="23.625" customWidth="1"/>
    <col min="2" max="4" width="18.5" customWidth="1"/>
    <col min="5" max="5" width="17.5" customWidth="1"/>
    <col min="6" max="6" width="78.5" customWidth="1"/>
    <col min="7" max="8" width="9.75" customWidth="1"/>
  </cols>
  <sheetData>
    <row r="1" ht="39.95" customHeight="1" spans="1:5">
      <c r="A1" s="4" t="s">
        <v>4</v>
      </c>
      <c r="B1" s="4"/>
      <c r="C1" s="4"/>
      <c r="D1" s="4"/>
      <c r="E1" s="4"/>
    </row>
    <row r="2" ht="22.7" customHeight="1" spans="1:5">
      <c r="A2" s="6"/>
      <c r="B2" s="6"/>
      <c r="C2" s="6"/>
      <c r="E2" s="7" t="s">
        <v>40</v>
      </c>
    </row>
    <row r="3" ht="34.15" customHeight="1" spans="1:6">
      <c r="A3" s="8" t="s">
        <v>42</v>
      </c>
      <c r="B3" s="8" t="s">
        <v>30</v>
      </c>
      <c r="C3" s="8" t="s">
        <v>31</v>
      </c>
      <c r="D3" s="8" t="s">
        <v>32</v>
      </c>
      <c r="E3" s="8" t="s">
        <v>33</v>
      </c>
      <c r="F3" s="8" t="s">
        <v>388</v>
      </c>
    </row>
    <row r="4" ht="25.7" customHeight="1" spans="1:6">
      <c r="A4" s="20" t="s">
        <v>389</v>
      </c>
      <c r="B4" s="12">
        <v>2870.83</v>
      </c>
      <c r="C4" s="12">
        <v>2757.953154</v>
      </c>
      <c r="D4" s="12">
        <v>2731.709315</v>
      </c>
      <c r="E4" s="13">
        <v>0.990484305738864</v>
      </c>
      <c r="F4" s="24" t="s">
        <v>390</v>
      </c>
    </row>
    <row r="5" ht="25.7" customHeight="1" spans="1:6">
      <c r="A5" s="19" t="s">
        <v>391</v>
      </c>
      <c r="B5" s="12">
        <v>2009.4804</v>
      </c>
      <c r="C5" s="12">
        <v>1987.241789</v>
      </c>
      <c r="D5" s="12">
        <v>1977.470408</v>
      </c>
      <c r="E5" s="13">
        <v>0.995082943075127</v>
      </c>
      <c r="F5" s="24" t="s">
        <v>392</v>
      </c>
    </row>
    <row r="6" ht="25.7" customHeight="1" spans="1:6">
      <c r="A6" s="19" t="s">
        <v>393</v>
      </c>
      <c r="B6" s="12">
        <v>393.52</v>
      </c>
      <c r="C6" s="12">
        <v>375.585406</v>
      </c>
      <c r="D6" s="12">
        <v>361.491948</v>
      </c>
      <c r="E6" s="13">
        <v>0.962476023362846</v>
      </c>
      <c r="F6" s="24" t="s">
        <v>394</v>
      </c>
    </row>
    <row r="7" ht="25.7" customHeight="1" spans="1:6">
      <c r="A7" s="19" t="s">
        <v>395</v>
      </c>
      <c r="B7" s="12">
        <v>286.9296</v>
      </c>
      <c r="C7" s="12">
        <v>270.7142</v>
      </c>
      <c r="D7" s="12">
        <v>268.8392</v>
      </c>
      <c r="E7" s="13">
        <v>0.993073876435</v>
      </c>
      <c r="F7" s="24" t="s">
        <v>396</v>
      </c>
    </row>
    <row r="8" ht="25.7" customHeight="1" spans="1:6">
      <c r="A8" s="19" t="s">
        <v>397</v>
      </c>
      <c r="B8" s="12">
        <v>180.9</v>
      </c>
      <c r="C8" s="12">
        <v>124.411759</v>
      </c>
      <c r="D8" s="12">
        <v>123.907759</v>
      </c>
      <c r="E8" s="13">
        <v>0.995948935984419</v>
      </c>
      <c r="F8" s="24" t="s">
        <v>398</v>
      </c>
    </row>
    <row r="9" ht="25.7" customHeight="1" spans="1:6">
      <c r="A9" s="20" t="s">
        <v>399</v>
      </c>
      <c r="B9" s="12">
        <v>318.88</v>
      </c>
      <c r="C9" s="12">
        <v>341.72714</v>
      </c>
      <c r="D9" s="12">
        <v>291.201237</v>
      </c>
      <c r="E9" s="13">
        <v>0.852145477821867</v>
      </c>
      <c r="F9" s="24" t="s">
        <v>400</v>
      </c>
    </row>
    <row r="10" ht="25.7" customHeight="1" spans="1:6">
      <c r="A10" s="19" t="s">
        <v>401</v>
      </c>
      <c r="B10" s="12">
        <v>231.19</v>
      </c>
      <c r="C10" s="12">
        <v>246.579996</v>
      </c>
      <c r="D10" s="12">
        <v>217.387775</v>
      </c>
      <c r="E10" s="13">
        <v>0.881611560250005</v>
      </c>
      <c r="F10" s="24" t="s">
        <v>402</v>
      </c>
    </row>
    <row r="11" ht="25.7" customHeight="1" spans="1:6">
      <c r="A11" s="19" t="s">
        <v>403</v>
      </c>
      <c r="B11" s="12">
        <v>0.5</v>
      </c>
      <c r="C11" s="12">
        <v>0.5</v>
      </c>
      <c r="D11" s="12">
        <v>0.5</v>
      </c>
      <c r="E11" s="13">
        <v>1</v>
      </c>
      <c r="F11" s="24" t="s">
        <v>404</v>
      </c>
    </row>
    <row r="12" ht="25.7" customHeight="1" spans="1:6">
      <c r="A12" s="19" t="s">
        <v>405</v>
      </c>
      <c r="B12" s="12">
        <v>0</v>
      </c>
      <c r="C12" s="12">
        <v>0</v>
      </c>
      <c r="D12" s="12">
        <v>0</v>
      </c>
      <c r="E12" s="13">
        <v>0</v>
      </c>
      <c r="F12" s="24" t="s">
        <v>406</v>
      </c>
    </row>
    <row r="13" ht="25.7" customHeight="1" spans="1:6">
      <c r="A13" s="19" t="s">
        <v>407</v>
      </c>
      <c r="B13" s="12">
        <v>0</v>
      </c>
      <c r="C13" s="12">
        <v>0</v>
      </c>
      <c r="D13" s="12">
        <v>0</v>
      </c>
      <c r="E13" s="13">
        <v>0</v>
      </c>
      <c r="F13" s="24" t="s">
        <v>408</v>
      </c>
    </row>
    <row r="14" ht="25.7" customHeight="1" spans="1:6">
      <c r="A14" s="19" t="s">
        <v>409</v>
      </c>
      <c r="B14" s="12">
        <v>4.23</v>
      </c>
      <c r="C14" s="12">
        <v>4.23</v>
      </c>
      <c r="D14" s="12">
        <v>3.108</v>
      </c>
      <c r="E14" s="13">
        <v>0.734751773049645</v>
      </c>
      <c r="F14" s="24" t="s">
        <v>410</v>
      </c>
    </row>
    <row r="15" ht="25.7" customHeight="1" spans="1:6">
      <c r="A15" s="19" t="s">
        <v>411</v>
      </c>
      <c r="B15" s="12">
        <v>10</v>
      </c>
      <c r="C15" s="12">
        <v>10</v>
      </c>
      <c r="D15" s="12">
        <v>4.99843</v>
      </c>
      <c r="E15" s="13">
        <v>0.499843</v>
      </c>
      <c r="F15" s="24" t="s">
        <v>412</v>
      </c>
    </row>
    <row r="16" ht="25.7" customHeight="1" spans="1:6">
      <c r="A16" s="19" t="s">
        <v>413</v>
      </c>
      <c r="B16" s="12">
        <v>0</v>
      </c>
      <c r="C16" s="12">
        <v>0</v>
      </c>
      <c r="D16" s="12">
        <v>0</v>
      </c>
      <c r="E16" s="13">
        <v>0</v>
      </c>
      <c r="F16" s="24" t="s">
        <v>414</v>
      </c>
    </row>
    <row r="17" ht="25.7" customHeight="1" spans="1:6">
      <c r="A17" s="19" t="s">
        <v>415</v>
      </c>
      <c r="B17" s="12">
        <v>15.4</v>
      </c>
      <c r="C17" s="12">
        <v>15.4</v>
      </c>
      <c r="D17" s="12">
        <v>12.642164</v>
      </c>
      <c r="E17" s="13">
        <v>0.82091974025974</v>
      </c>
      <c r="F17" s="24" t="s">
        <v>416</v>
      </c>
    </row>
    <row r="18" ht="25.7" customHeight="1" spans="1:6">
      <c r="A18" s="19" t="s">
        <v>417</v>
      </c>
      <c r="B18" s="12">
        <v>19.5</v>
      </c>
      <c r="C18" s="12">
        <v>18.457144</v>
      </c>
      <c r="D18" s="12">
        <v>10.324</v>
      </c>
      <c r="E18" s="13">
        <v>0.559349810566575</v>
      </c>
      <c r="F18" s="24" t="s">
        <v>418</v>
      </c>
    </row>
    <row r="19" ht="25.7" customHeight="1" spans="1:6">
      <c r="A19" s="19" t="s">
        <v>419</v>
      </c>
      <c r="B19" s="12">
        <v>38.06</v>
      </c>
      <c r="C19" s="12">
        <v>46.56</v>
      </c>
      <c r="D19" s="12">
        <v>42.240868</v>
      </c>
      <c r="E19" s="13">
        <v>0.907235137457045</v>
      </c>
      <c r="F19" s="24" t="s">
        <v>420</v>
      </c>
    </row>
    <row r="20" ht="25.7" customHeight="1" spans="1:6">
      <c r="A20" s="20" t="s">
        <v>421</v>
      </c>
      <c r="B20" s="12">
        <v>20.3</v>
      </c>
      <c r="C20" s="12">
        <v>28.845</v>
      </c>
      <c r="D20" s="12">
        <v>15.804</v>
      </c>
      <c r="E20" s="13">
        <v>0.54789391575663</v>
      </c>
      <c r="F20" s="24" t="s">
        <v>422</v>
      </c>
    </row>
    <row r="21" ht="25.7" customHeight="1" spans="1:6">
      <c r="A21" s="19" t="s">
        <v>423</v>
      </c>
      <c r="B21" s="12">
        <v>20.3</v>
      </c>
      <c r="C21" s="12">
        <v>28.845</v>
      </c>
      <c r="D21" s="12">
        <v>15.804</v>
      </c>
      <c r="E21" s="13">
        <v>0.54789391575663</v>
      </c>
      <c r="F21" s="24" t="s">
        <v>424</v>
      </c>
    </row>
    <row r="22" ht="25.7" customHeight="1" spans="1:6">
      <c r="A22" s="19" t="s">
        <v>425</v>
      </c>
      <c r="B22" s="12">
        <v>0</v>
      </c>
      <c r="C22" s="12">
        <v>0</v>
      </c>
      <c r="D22" s="12">
        <v>0</v>
      </c>
      <c r="E22" s="13">
        <v>0</v>
      </c>
      <c r="F22" s="24" t="s">
        <v>426</v>
      </c>
    </row>
    <row r="23" ht="25.7" customHeight="1" spans="1:6">
      <c r="A23" s="20" t="s">
        <v>427</v>
      </c>
      <c r="B23" s="12">
        <v>4052.72</v>
      </c>
      <c r="C23" s="12">
        <v>3977.663297</v>
      </c>
      <c r="D23" s="12">
        <v>3904.64941</v>
      </c>
      <c r="E23" s="13">
        <v>0.981644025260995</v>
      </c>
      <c r="F23" s="24" t="s">
        <v>428</v>
      </c>
    </row>
    <row r="24" ht="25.7" customHeight="1" spans="1:6">
      <c r="A24" s="19" t="s">
        <v>429</v>
      </c>
      <c r="B24" s="12">
        <v>3828.05</v>
      </c>
      <c r="C24" s="12">
        <v>3764.921797</v>
      </c>
      <c r="D24" s="12">
        <v>3735.688</v>
      </c>
      <c r="E24" s="13">
        <v>0.9922352180002</v>
      </c>
      <c r="F24" s="24" t="s">
        <v>430</v>
      </c>
    </row>
    <row r="25" ht="25.7" customHeight="1" spans="1:6">
      <c r="A25" s="19" t="s">
        <v>431</v>
      </c>
      <c r="B25" s="12">
        <v>224.67</v>
      </c>
      <c r="C25" s="12">
        <v>212.7415</v>
      </c>
      <c r="D25" s="12">
        <v>168.96141</v>
      </c>
      <c r="E25" s="13">
        <v>0.794209921430468</v>
      </c>
      <c r="F25" s="24" t="s">
        <v>432</v>
      </c>
    </row>
    <row r="26" ht="25.7" customHeight="1" spans="1:6">
      <c r="A26" s="20" t="s">
        <v>433</v>
      </c>
      <c r="B26" s="12">
        <v>9.34</v>
      </c>
      <c r="C26" s="12">
        <v>8.54</v>
      </c>
      <c r="D26" s="12">
        <v>4.40987</v>
      </c>
      <c r="E26" s="13">
        <v>0.516378220140515</v>
      </c>
      <c r="F26" s="24" t="s">
        <v>434</v>
      </c>
    </row>
    <row r="27" ht="25.7" customHeight="1" spans="1:6">
      <c r="A27" s="19" t="s">
        <v>435</v>
      </c>
      <c r="B27" s="12">
        <v>9.34</v>
      </c>
      <c r="C27" s="12">
        <v>8.54</v>
      </c>
      <c r="D27" s="12">
        <v>4.40987</v>
      </c>
      <c r="E27" s="13">
        <v>0.516378220140515</v>
      </c>
      <c r="F27" s="24" t="s">
        <v>436</v>
      </c>
    </row>
    <row r="28" ht="25.7" customHeight="1" spans="1:6">
      <c r="A28" s="20" t="s">
        <v>437</v>
      </c>
      <c r="B28" s="12">
        <v>658.1</v>
      </c>
      <c r="C28" s="12">
        <v>549.761</v>
      </c>
      <c r="D28" s="12">
        <v>546.229705</v>
      </c>
      <c r="E28" s="13">
        <v>0.993576672408556</v>
      </c>
      <c r="F28" s="24" t="s">
        <v>438</v>
      </c>
    </row>
    <row r="29" ht="25.7" customHeight="1" spans="1:6">
      <c r="A29" s="19" t="s">
        <v>439</v>
      </c>
      <c r="B29" s="12">
        <v>658.1</v>
      </c>
      <c r="C29" s="12">
        <v>549.761</v>
      </c>
      <c r="D29" s="12">
        <v>546.229705</v>
      </c>
      <c r="E29" s="13">
        <v>0.993576672408556</v>
      </c>
      <c r="F29" s="24" t="s">
        <v>440</v>
      </c>
    </row>
    <row r="30" ht="25.7" customHeight="1" spans="1:6">
      <c r="A30" s="19" t="s">
        <v>441</v>
      </c>
      <c r="B30" s="12">
        <v>7930.17</v>
      </c>
      <c r="C30" s="12">
        <v>7664.489591</v>
      </c>
      <c r="D30" s="12">
        <v>7494.003537</v>
      </c>
      <c r="E30" s="13">
        <v>0.97775637216597</v>
      </c>
      <c r="F30" s="19"/>
    </row>
    <row r="31" ht="37.7" customHeight="1" spans="1:6">
      <c r="A31" s="18" t="s">
        <v>442</v>
      </c>
      <c r="B31" s="18"/>
      <c r="C31" s="18"/>
      <c r="D31" s="18"/>
      <c r="E31" s="18"/>
      <c r="F31" s="18"/>
    </row>
  </sheetData>
  <mergeCells count="2">
    <mergeCell ref="A1:E1"/>
    <mergeCell ref="A31:F31"/>
  </mergeCells>
  <pageMargins left="0.314000010490417" right="0.314000010490417" top="0.236000001430511" bottom="0.236000001430511"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25" sqref="A25"/>
    </sheetView>
  </sheetViews>
  <sheetFormatPr defaultColWidth="10" defaultRowHeight="13.5" outlineLevelCol="4"/>
  <cols>
    <col min="1" max="1" width="31.75" customWidth="1"/>
    <col min="2" max="3" width="20" customWidth="1"/>
    <col min="4" max="4" width="20.5" customWidth="1"/>
    <col min="5" max="5" width="20" customWidth="1"/>
    <col min="6" max="6" width="9.75" customWidth="1"/>
  </cols>
  <sheetData>
    <row r="1" ht="39.95" customHeight="1" spans="1:5">
      <c r="A1" s="4" t="s">
        <v>5</v>
      </c>
      <c r="B1" s="4"/>
      <c r="C1" s="4"/>
      <c r="D1" s="4"/>
      <c r="E1" s="4"/>
    </row>
    <row r="2" ht="22.7" customHeight="1" spans="1:5">
      <c r="A2" s="6"/>
      <c r="C2" s="6"/>
      <c r="D2" s="6"/>
      <c r="E2" s="7" t="s">
        <v>40</v>
      </c>
    </row>
    <row r="3" ht="34.15" customHeight="1" spans="1:5">
      <c r="A3" s="8" t="s">
        <v>443</v>
      </c>
      <c r="B3" s="8" t="s">
        <v>30</v>
      </c>
      <c r="C3" s="8" t="s">
        <v>31</v>
      </c>
      <c r="D3" s="8" t="s">
        <v>32</v>
      </c>
      <c r="E3" s="8" t="s">
        <v>33</v>
      </c>
    </row>
    <row r="4" ht="25.7" customHeight="1" spans="1:5">
      <c r="A4" s="10" t="s">
        <v>444</v>
      </c>
      <c r="B4" s="9"/>
      <c r="C4" s="9">
        <v>101.85</v>
      </c>
      <c r="D4" s="9">
        <v>64.68</v>
      </c>
      <c r="E4" s="25">
        <f>D4/C4</f>
        <v>0.635051546391753</v>
      </c>
    </row>
    <row r="5" ht="25.7" customHeight="1" spans="1:5">
      <c r="A5" s="10" t="s">
        <v>445</v>
      </c>
      <c r="B5" s="9">
        <v>776.72</v>
      </c>
      <c r="C5" s="9">
        <v>776.72</v>
      </c>
      <c r="D5" s="9">
        <v>366.68</v>
      </c>
      <c r="E5" s="25">
        <f>D5/C5</f>
        <v>0.472087753630652</v>
      </c>
    </row>
    <row r="6" ht="25.7" customHeight="1" spans="1:5">
      <c r="A6" s="10"/>
      <c r="B6" s="9"/>
      <c r="C6" s="9"/>
      <c r="D6" s="9"/>
      <c r="E6" s="25"/>
    </row>
    <row r="7" ht="25.7" customHeight="1" spans="1:5">
      <c r="A7" s="8"/>
      <c r="B7" s="9"/>
      <c r="C7" s="9"/>
      <c r="D7" s="9"/>
      <c r="E7" s="25"/>
    </row>
    <row r="8" ht="25.7" customHeight="1" spans="1:5">
      <c r="A8" s="8"/>
      <c r="B8" s="9"/>
      <c r="C8" s="9"/>
      <c r="D8" s="9"/>
      <c r="E8" s="25"/>
    </row>
    <row r="9" ht="25.7" customHeight="1" spans="1:5">
      <c r="A9" s="8" t="s">
        <v>446</v>
      </c>
      <c r="B9" s="9">
        <f>SUM(B4:B8)</f>
        <v>776.72</v>
      </c>
      <c r="C9" s="9">
        <f t="shared" ref="C9:D9" si="0">SUM(C4:C8)</f>
        <v>878.57</v>
      </c>
      <c r="D9" s="9">
        <f t="shared" si="0"/>
        <v>431.36</v>
      </c>
      <c r="E9" s="25">
        <f>D9/C9</f>
        <v>0.490979660129529</v>
      </c>
    </row>
  </sheetData>
  <mergeCells count="1">
    <mergeCell ref="A1:E1"/>
  </mergeCells>
  <pageMargins left="0.314000010490417" right="0.314000010490417" top="0.236000001430511" bottom="0.236000001430511"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pane ySplit="3" topLeftCell="A10" activePane="bottomLeft" state="frozen"/>
      <selection/>
      <selection pane="bottomLeft" activeCell="E16" sqref="E4 E13 E16"/>
    </sheetView>
  </sheetViews>
  <sheetFormatPr defaultColWidth="10" defaultRowHeight="13.5" outlineLevelCol="5"/>
  <cols>
    <col min="1" max="1" width="11.75" customWidth="1"/>
    <col min="2" max="2" width="40" customWidth="1"/>
    <col min="3" max="4" width="16.375" customWidth="1"/>
    <col min="5" max="6" width="17.5" customWidth="1"/>
    <col min="7" max="9" width="9.75" customWidth="1"/>
  </cols>
  <sheetData>
    <row r="1" ht="39.95" customHeight="1" spans="1:6">
      <c r="A1" s="4" t="s">
        <v>6</v>
      </c>
      <c r="B1" s="4"/>
      <c r="C1" s="4"/>
      <c r="D1" s="4"/>
      <c r="E1" s="4"/>
      <c r="F1" s="4"/>
    </row>
    <row r="2" ht="22.7" customHeight="1" spans="1:6">
      <c r="A2" s="6"/>
      <c r="C2" s="6"/>
      <c r="D2" s="6"/>
      <c r="F2" s="7" t="s">
        <v>40</v>
      </c>
    </row>
    <row r="3" ht="34.15" customHeight="1" spans="1:6">
      <c r="A3" s="8" t="s">
        <v>41</v>
      </c>
      <c r="B3" s="8" t="s">
        <v>42</v>
      </c>
      <c r="C3" s="8" t="s">
        <v>30</v>
      </c>
      <c r="D3" s="8" t="s">
        <v>31</v>
      </c>
      <c r="E3" s="8" t="s">
        <v>32</v>
      </c>
      <c r="F3" s="8" t="s">
        <v>33</v>
      </c>
    </row>
    <row r="4" ht="25.7" customHeight="1" spans="1:6">
      <c r="A4" s="19" t="s">
        <v>273</v>
      </c>
      <c r="B4" s="19" t="s">
        <v>274</v>
      </c>
      <c r="C4" s="12">
        <v>654.3475</v>
      </c>
      <c r="D4" s="12">
        <v>654.3475</v>
      </c>
      <c r="E4" s="12">
        <v>244.9682</v>
      </c>
      <c r="F4" s="13">
        <v>0.374370193207738</v>
      </c>
    </row>
    <row r="5" ht="25.7" customHeight="1" spans="1:6">
      <c r="A5" s="19" t="s">
        <v>447</v>
      </c>
      <c r="B5" s="19" t="s">
        <v>448</v>
      </c>
      <c r="C5" s="12">
        <v>638.9519</v>
      </c>
      <c r="D5" s="12">
        <v>638.9519</v>
      </c>
      <c r="E5" s="12">
        <v>229.5726</v>
      </c>
      <c r="F5" s="13">
        <v>0.359295590168837</v>
      </c>
    </row>
    <row r="6" ht="25.7" customHeight="1" spans="1:6">
      <c r="A6" s="19" t="s">
        <v>449</v>
      </c>
      <c r="B6" s="19" t="s">
        <v>450</v>
      </c>
      <c r="C6" s="12">
        <v>195.7427</v>
      </c>
      <c r="D6" s="12">
        <v>195.7427</v>
      </c>
      <c r="E6" s="12"/>
      <c r="F6" s="13"/>
    </row>
    <row r="7" ht="25.7" customHeight="1" spans="1:6">
      <c r="A7" s="19" t="s">
        <v>451</v>
      </c>
      <c r="B7" s="19" t="s">
        <v>452</v>
      </c>
      <c r="C7" s="12">
        <v>294.8965</v>
      </c>
      <c r="D7" s="12">
        <v>294.8965</v>
      </c>
      <c r="E7" s="12">
        <v>141.5556</v>
      </c>
      <c r="F7" s="13">
        <v>0.480017904586863</v>
      </c>
    </row>
    <row r="8" ht="25.7" customHeight="1" spans="1:6">
      <c r="A8" s="19" t="s">
        <v>453</v>
      </c>
      <c r="B8" s="19" t="s">
        <v>454</v>
      </c>
      <c r="C8" s="12">
        <v>45.0557</v>
      </c>
      <c r="D8" s="12">
        <v>45.0557</v>
      </c>
      <c r="E8" s="12">
        <v>17.7</v>
      </c>
      <c r="F8" s="13">
        <v>0.392847075952654</v>
      </c>
    </row>
    <row r="9" ht="25.7" customHeight="1" spans="1:6">
      <c r="A9" s="19" t="s">
        <v>455</v>
      </c>
      <c r="B9" s="19" t="s">
        <v>456</v>
      </c>
      <c r="C9" s="12">
        <v>62.577</v>
      </c>
      <c r="D9" s="12">
        <v>62.577</v>
      </c>
      <c r="E9" s="12">
        <v>62.577</v>
      </c>
      <c r="F9" s="13">
        <v>1</v>
      </c>
    </row>
    <row r="10" ht="25.7" customHeight="1" spans="1:6">
      <c r="A10" s="19" t="s">
        <v>457</v>
      </c>
      <c r="B10" s="19" t="s">
        <v>458</v>
      </c>
      <c r="C10" s="12">
        <v>40.68</v>
      </c>
      <c r="D10" s="12">
        <v>40.68</v>
      </c>
      <c r="E10" s="12">
        <v>7.74</v>
      </c>
      <c r="F10" s="13">
        <v>0.190265486725664</v>
      </c>
    </row>
    <row r="11" ht="25.7" customHeight="1" spans="1:6">
      <c r="A11" s="19" t="s">
        <v>459</v>
      </c>
      <c r="B11" s="19" t="s">
        <v>460</v>
      </c>
      <c r="C11" s="12">
        <v>15.3956</v>
      </c>
      <c r="D11" s="12">
        <v>15.3956</v>
      </c>
      <c r="E11" s="12">
        <v>15.3956</v>
      </c>
      <c r="F11" s="13">
        <v>1</v>
      </c>
    </row>
    <row r="12" ht="25.7" customHeight="1" spans="1:6">
      <c r="A12" s="19" t="s">
        <v>461</v>
      </c>
      <c r="B12" s="19" t="s">
        <v>452</v>
      </c>
      <c r="C12" s="12">
        <v>15.3956</v>
      </c>
      <c r="D12" s="12">
        <v>15.3956</v>
      </c>
      <c r="E12" s="12">
        <v>15.3956</v>
      </c>
      <c r="F12" s="13">
        <v>1</v>
      </c>
    </row>
    <row r="13" ht="25.7" customHeight="1" spans="1:6">
      <c r="A13" s="19" t="s">
        <v>292</v>
      </c>
      <c r="B13" s="19" t="s">
        <v>293</v>
      </c>
      <c r="C13" s="12">
        <v>0.6628</v>
      </c>
      <c r="D13" s="12">
        <v>3.4828</v>
      </c>
      <c r="E13" s="12">
        <v>2.82</v>
      </c>
      <c r="F13" s="13">
        <v>0.809693350178018</v>
      </c>
    </row>
    <row r="14" ht="25.7" customHeight="1" spans="1:6">
      <c r="A14" s="19" t="s">
        <v>462</v>
      </c>
      <c r="B14" s="19" t="s">
        <v>463</v>
      </c>
      <c r="C14" s="12">
        <v>0.6628</v>
      </c>
      <c r="D14" s="12">
        <v>3.4828</v>
      </c>
      <c r="E14" s="12">
        <v>2.82</v>
      </c>
      <c r="F14" s="13">
        <v>0.809693350178018</v>
      </c>
    </row>
    <row r="15" ht="25.7" customHeight="1" spans="1:6">
      <c r="A15" s="19" t="s">
        <v>464</v>
      </c>
      <c r="B15" s="19" t="s">
        <v>465</v>
      </c>
      <c r="C15" s="12">
        <v>0.6628</v>
      </c>
      <c r="D15" s="12">
        <v>3.4828</v>
      </c>
      <c r="E15" s="12">
        <v>2.82</v>
      </c>
      <c r="F15" s="13">
        <v>0.809693350178018</v>
      </c>
    </row>
    <row r="16" ht="25.7" customHeight="1" spans="1:6">
      <c r="A16" s="19" t="s">
        <v>466</v>
      </c>
      <c r="B16" s="19" t="s">
        <v>467</v>
      </c>
      <c r="C16" s="12">
        <v>121.71</v>
      </c>
      <c r="D16" s="12">
        <v>220.736</v>
      </c>
      <c r="E16" s="12">
        <v>183.57</v>
      </c>
      <c r="F16" s="13">
        <v>0.831626920846622</v>
      </c>
    </row>
    <row r="17" ht="25.7" customHeight="1" spans="1:6">
      <c r="A17" s="19" t="s">
        <v>468</v>
      </c>
      <c r="B17" s="19" t="s">
        <v>469</v>
      </c>
      <c r="C17" s="12">
        <v>121.71</v>
      </c>
      <c r="D17" s="12">
        <v>220.736</v>
      </c>
      <c r="E17" s="12">
        <v>183.57</v>
      </c>
      <c r="F17" s="13">
        <v>0.831626920846622</v>
      </c>
    </row>
    <row r="18" ht="25.7" customHeight="1" spans="1:6">
      <c r="A18" s="19" t="s">
        <v>470</v>
      </c>
      <c r="B18" s="19" t="s">
        <v>471</v>
      </c>
      <c r="C18" s="12">
        <v>121.71</v>
      </c>
      <c r="D18" s="12">
        <v>220.736</v>
      </c>
      <c r="E18" s="12">
        <v>183.57</v>
      </c>
      <c r="F18" s="13">
        <v>0.831626920846622</v>
      </c>
    </row>
    <row r="19" ht="25.7" customHeight="1" spans="1:6">
      <c r="A19" s="8"/>
      <c r="B19" s="20" t="s">
        <v>384</v>
      </c>
      <c r="C19" s="21"/>
      <c r="D19" s="21"/>
      <c r="E19" s="21"/>
      <c r="F19" s="22"/>
    </row>
    <row r="20" ht="25.7" customHeight="1" spans="1:6">
      <c r="A20" s="8"/>
      <c r="B20" s="20" t="s">
        <v>386</v>
      </c>
      <c r="C20" s="21"/>
      <c r="D20" s="21"/>
      <c r="E20" s="21"/>
      <c r="F20" s="22"/>
    </row>
    <row r="21" ht="25.7" customHeight="1" spans="1:6">
      <c r="A21" s="8"/>
      <c r="B21" s="20" t="s">
        <v>472</v>
      </c>
      <c r="C21" s="21">
        <v>776.7203</v>
      </c>
      <c r="D21" s="21">
        <v>878.5663</v>
      </c>
      <c r="E21" s="21">
        <v>431.3582</v>
      </c>
      <c r="F21" s="22">
        <v>0.49097967905211</v>
      </c>
    </row>
  </sheetData>
  <mergeCells count="1">
    <mergeCell ref="A1:F1"/>
  </mergeCells>
  <pageMargins left="0.314000010490417" right="0.314000010490417" top="0.236000001430511" bottom="0.236000001430511"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1" sqref="A1:E1"/>
    </sheetView>
  </sheetViews>
  <sheetFormatPr defaultColWidth="10" defaultRowHeight="13.5" outlineLevelCol="4"/>
  <cols>
    <col min="1" max="1" width="24.625" customWidth="1"/>
    <col min="2" max="5" width="21" customWidth="1"/>
    <col min="6" max="6" width="9.75" customWidth="1"/>
  </cols>
  <sheetData>
    <row r="1" ht="39.95" customHeight="1" spans="1:5">
      <c r="A1" s="4" t="s">
        <v>7</v>
      </c>
      <c r="B1" s="4"/>
      <c r="C1" s="4"/>
      <c r="D1" s="4"/>
      <c r="E1" s="4"/>
    </row>
    <row r="2" ht="22.7" customHeight="1" spans="1:5">
      <c r="A2" s="6"/>
      <c r="C2" s="6"/>
      <c r="D2" s="6"/>
      <c r="E2" s="7" t="s">
        <v>40</v>
      </c>
    </row>
    <row r="3" ht="34.15" customHeight="1" spans="1:5">
      <c r="A3" s="8" t="s">
        <v>473</v>
      </c>
      <c r="B3" s="8" t="s">
        <v>30</v>
      </c>
      <c r="C3" s="8" t="s">
        <v>31</v>
      </c>
      <c r="D3" s="8" t="s">
        <v>32</v>
      </c>
      <c r="E3" s="8" t="s">
        <v>474</v>
      </c>
    </row>
    <row r="4" ht="25.7" customHeight="1" spans="1:5">
      <c r="A4" s="29" t="s">
        <v>475</v>
      </c>
      <c r="B4" s="10"/>
      <c r="C4" s="10"/>
      <c r="D4" s="10"/>
      <c r="E4" s="10"/>
    </row>
    <row r="5" ht="25.7" customHeight="1" spans="1:5">
      <c r="A5" s="10" t="s">
        <v>476</v>
      </c>
      <c r="B5" s="10"/>
      <c r="C5" s="10"/>
      <c r="D5" s="10"/>
      <c r="E5" s="10"/>
    </row>
    <row r="6" ht="25.7" customHeight="1" spans="1:5">
      <c r="A6" s="10"/>
      <c r="B6" s="10"/>
      <c r="C6" s="10"/>
      <c r="D6" s="10"/>
      <c r="E6" s="10"/>
    </row>
    <row r="7" ht="25.7" customHeight="1" spans="1:5">
      <c r="A7" s="29" t="s">
        <v>477</v>
      </c>
      <c r="B7" s="10"/>
      <c r="C7" s="10"/>
      <c r="D7" s="10"/>
      <c r="E7" s="10"/>
    </row>
    <row r="8" ht="25.7" customHeight="1" spans="1:5">
      <c r="A8" s="29" t="s">
        <v>478</v>
      </c>
      <c r="B8" s="10"/>
      <c r="C8" s="10"/>
      <c r="D8" s="10"/>
      <c r="E8" s="10"/>
    </row>
    <row r="9" ht="25.7" customHeight="1" spans="1:5">
      <c r="A9" s="29" t="s">
        <v>479</v>
      </c>
      <c r="B9" s="29"/>
      <c r="C9" s="29"/>
      <c r="D9" s="29"/>
      <c r="E9" s="29"/>
    </row>
  </sheetData>
  <mergeCells count="2">
    <mergeCell ref="A1:E1"/>
    <mergeCell ref="A9:E9"/>
  </mergeCells>
  <pageMargins left="0.314000010490417" right="0.314000010490417" top="0.236000001430511" bottom="0.236000001430511"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A1" sqref="A1:E1"/>
    </sheetView>
  </sheetViews>
  <sheetFormatPr defaultColWidth="10" defaultRowHeight="13.5" outlineLevelCol="4"/>
  <cols>
    <col min="1" max="1" width="24.625" customWidth="1"/>
    <col min="2" max="5" width="21" customWidth="1"/>
    <col min="6" max="6" width="9.75" customWidth="1"/>
  </cols>
  <sheetData>
    <row r="1" ht="39.95" customHeight="1" spans="1:5">
      <c r="A1" s="4" t="s">
        <v>8</v>
      </c>
      <c r="B1" s="4"/>
      <c r="C1" s="4"/>
      <c r="D1" s="4"/>
      <c r="E1" s="4"/>
    </row>
    <row r="2" ht="22.7" customHeight="1" spans="1:5">
      <c r="A2" s="6"/>
      <c r="C2" s="6"/>
      <c r="D2" s="6"/>
      <c r="E2" s="7" t="s">
        <v>40</v>
      </c>
    </row>
    <row r="3" ht="34.15" customHeight="1" spans="1:5">
      <c r="A3" s="8" t="s">
        <v>473</v>
      </c>
      <c r="B3" s="8" t="s">
        <v>30</v>
      </c>
      <c r="C3" s="8" t="s">
        <v>31</v>
      </c>
      <c r="D3" s="8" t="s">
        <v>32</v>
      </c>
      <c r="E3" s="8" t="s">
        <v>474</v>
      </c>
    </row>
    <row r="4" ht="25.7" customHeight="1" spans="1:5">
      <c r="A4" s="29" t="s">
        <v>480</v>
      </c>
      <c r="B4" s="10"/>
      <c r="C4" s="10"/>
      <c r="D4" s="10"/>
      <c r="E4" s="10"/>
    </row>
    <row r="5" ht="25.7" customHeight="1" spans="1:5">
      <c r="A5" s="10" t="s">
        <v>481</v>
      </c>
      <c r="B5" s="10"/>
      <c r="C5" s="10"/>
      <c r="D5" s="10"/>
      <c r="E5" s="10"/>
    </row>
    <row r="6" ht="25.7" customHeight="1" spans="1:5">
      <c r="A6" s="10" t="s">
        <v>482</v>
      </c>
      <c r="B6" s="10"/>
      <c r="C6" s="10"/>
      <c r="D6" s="10"/>
      <c r="E6" s="10"/>
    </row>
    <row r="7" ht="25.7" customHeight="1" spans="1:5">
      <c r="A7" s="10"/>
      <c r="B7" s="10"/>
      <c r="C7" s="10"/>
      <c r="D7" s="10"/>
      <c r="E7" s="10"/>
    </row>
    <row r="8" ht="25.7" customHeight="1" spans="1:5">
      <c r="A8" s="29"/>
      <c r="B8" s="10"/>
      <c r="C8" s="10"/>
      <c r="D8" s="10"/>
      <c r="E8" s="10"/>
    </row>
    <row r="9" ht="25.7" customHeight="1" spans="1:5">
      <c r="A9" s="29" t="s">
        <v>483</v>
      </c>
      <c r="B9" s="10"/>
      <c r="C9" s="10"/>
      <c r="D9" s="10"/>
      <c r="E9" s="10"/>
    </row>
    <row r="10" ht="25.7" customHeight="1" spans="1:5">
      <c r="A10" s="29" t="s">
        <v>384</v>
      </c>
      <c r="B10" s="10"/>
      <c r="C10" s="10"/>
      <c r="D10" s="10"/>
      <c r="E10" s="10"/>
    </row>
    <row r="11" ht="25.7" customHeight="1" spans="1:5">
      <c r="A11" s="29" t="s">
        <v>484</v>
      </c>
      <c r="B11" s="10"/>
      <c r="C11" s="10"/>
      <c r="D11" s="10"/>
      <c r="E11" s="10"/>
    </row>
    <row r="12" ht="25.7" customHeight="1" spans="1:5">
      <c r="A12" s="29" t="s">
        <v>479</v>
      </c>
      <c r="B12" s="29"/>
      <c r="C12" s="29"/>
      <c r="D12" s="29"/>
      <c r="E12" s="29"/>
    </row>
  </sheetData>
  <mergeCells count="2">
    <mergeCell ref="A1:E1"/>
    <mergeCell ref="A12:E12"/>
  </mergeCells>
  <pageMargins left="0.314000010490417" right="0.314000010490417" top="0.236000001430511" bottom="0.236000001430511"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1" sqref="A1:E1"/>
    </sheetView>
  </sheetViews>
  <sheetFormatPr defaultColWidth="10" defaultRowHeight="13.5" outlineLevelRow="6" outlineLevelCol="4"/>
  <cols>
    <col min="1" max="1" width="37.5" customWidth="1"/>
    <col min="2" max="4" width="14.375" customWidth="1"/>
    <col min="5" max="5" width="16.875" customWidth="1"/>
    <col min="6" max="6" width="9.75" customWidth="1"/>
  </cols>
  <sheetData>
    <row r="1" ht="39.95" customHeight="1" spans="1:5">
      <c r="A1" s="4" t="s">
        <v>9</v>
      </c>
      <c r="B1" s="4"/>
      <c r="C1" s="4"/>
      <c r="D1" s="4"/>
      <c r="E1" s="4"/>
    </row>
    <row r="2" ht="22.7" customHeight="1" spans="1:5">
      <c r="A2" s="6"/>
      <c r="C2" s="6"/>
      <c r="D2" s="6"/>
      <c r="E2" s="7" t="s">
        <v>40</v>
      </c>
    </row>
    <row r="3" ht="34.15" customHeight="1" spans="1:5">
      <c r="A3" s="8" t="s">
        <v>485</v>
      </c>
      <c r="B3" s="8" t="s">
        <v>30</v>
      </c>
      <c r="C3" s="8" t="s">
        <v>31</v>
      </c>
      <c r="D3" s="8" t="s">
        <v>32</v>
      </c>
      <c r="E3" s="8" t="s">
        <v>474</v>
      </c>
    </row>
    <row r="4" ht="25.7" customHeight="1" spans="1:5">
      <c r="A4" s="10" t="s">
        <v>486</v>
      </c>
      <c r="B4" s="10"/>
      <c r="C4" s="10"/>
      <c r="D4" s="10"/>
      <c r="E4" s="10"/>
    </row>
    <row r="5" ht="25.7" customHeight="1" spans="1:5">
      <c r="A5" s="10" t="s">
        <v>487</v>
      </c>
      <c r="B5" s="10"/>
      <c r="C5" s="10"/>
      <c r="D5" s="10"/>
      <c r="E5" s="10"/>
    </row>
    <row r="6" ht="25.7" customHeight="1" spans="1:5">
      <c r="A6" s="10"/>
      <c r="B6" s="10"/>
      <c r="C6" s="10"/>
      <c r="D6" s="10"/>
      <c r="E6" s="10"/>
    </row>
    <row r="7" ht="25.7" customHeight="1" spans="1:5">
      <c r="A7" s="6" t="s">
        <v>488</v>
      </c>
      <c r="B7" s="6"/>
      <c r="C7" s="6"/>
      <c r="D7" s="6"/>
      <c r="E7" s="6"/>
    </row>
  </sheetData>
  <mergeCells count="2">
    <mergeCell ref="A1:E1"/>
    <mergeCell ref="A7:E7"/>
  </mergeCells>
  <pageMargins left="0.314000010490417" right="0.314000010490417" top="0.236000001430511" bottom="0.236000001430511"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陶陶</cp:lastModifiedBy>
  <dcterms:created xsi:type="dcterms:W3CDTF">2025-01-17T13:00:00Z</dcterms:created>
  <dcterms:modified xsi:type="dcterms:W3CDTF">2025-01-27T14:59:37Z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C3F529496A7B72F8D92E976761AD6B7B</vt:lpwstr>
  </property>
  <property fmtid="{D5CDD505-2E9C-101B-9397-08002B2CF9AE}" pid="3" name="KSOProductBuildVer">
    <vt:lpwstr>2052-11.8.2.11958</vt:lpwstr>
  </property>
</Properties>
</file>