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Sheet1" sheetId="4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<sst xmlns="http://schemas.openxmlformats.org/spreadsheetml/2006/main" count="18" uniqueCount="18">
  <si>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r>
      <rPr>
        <b/>
        <sz val="16"/>
        <color theme="1"/>
        <rFont val="方正小标宋简体"/>
        <charset val="134"/>
      </rPr>
      <t>崇明区</t>
    </r>
    <r>
      <rPr>
        <b/>
        <sz val="16"/>
        <color theme="1"/>
        <rFont val="Times New Roman"/>
        <charset val="134"/>
      </rPr>
      <t>2022</t>
    </r>
    <r>
      <rPr>
        <b/>
        <sz val="16"/>
        <color theme="1"/>
        <rFont val="方正小标宋简体"/>
        <charset val="134"/>
      </rPr>
      <t>年区本级政府性基金预算收入执行情况表</t>
    </r>
  </si>
  <si>
    <t>单位：万元</t>
  </si>
  <si>
    <t>科目名称</t>
  </si>
  <si>
    <t>年初预算数</t>
  </si>
  <si>
    <t>调整后预算数</t>
  </si>
  <si>
    <t>执行数</t>
  </si>
  <si>
    <t>执行数为
调整后预算数%</t>
  </si>
  <si>
    <t>国有土地使用权出让收入</t>
  </si>
  <si>
    <t>彩票公益金</t>
  </si>
  <si>
    <t xml:space="preserve">  福利彩票公益金收入</t>
  </si>
  <si>
    <t xml:space="preserve">  体育彩票公益金收入</t>
  </si>
  <si>
    <t>城市基础设施配套费收入</t>
  </si>
  <si>
    <t>污水处理费收入</t>
  </si>
  <si>
    <t>区级收入合计</t>
  </si>
  <si>
    <t>上级补助收入</t>
  </si>
  <si>
    <t>地方政府专项债券转贷收入</t>
  </si>
  <si>
    <t>上年结转收入</t>
  </si>
  <si>
    <t>收入总计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</si>
</sst>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1"/>
      <color theme="1"/>
      <name val="楷体_GB2312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黑体"/>
      <charset val="134"/>
    </font>
    <font>
      <sz val="12"/>
      <color theme="1"/>
      <name val="楷体_GB2312"/>
      <charset val="134"/>
    </font>
    <font>
      <b/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6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16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176" fontId="6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176" fontId="7" fillId="0" borderId="1" xfId="0" applyNumberFormat="1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鹎%U龡&amp;H齲_x0001_C铣_x0014__x0007__x0001__x0001__2017年预算草案（政府性基金数值版）" xfId="49"/>
  </cellStyles>
  <tableStyles count="0" defaultTableStyle="TableStyleMedium2" defaultPivotStyle="PivotStyleMedium9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09"/>
  <sheetViews>
    <sheetView tabSelected="1" workbookViewId="0">
      <selection activeCell="J3" sqref="J3"/>
    </sheetView>
  </sheetViews>
  <sheetFormatPr defaultColWidth="9" defaultRowHeight="13.5" outlineLevelCol="5"/>
  <cols>
    <col min="1" max="1" width="26.625" style="4" customWidth="1"/>
    <col min="2" max="5" width="16.375" style="4" customWidth="1"/>
    <col min="6" max="16384" width="9" style="4"/>
  </cols>
  <sheetData>
    <row r="1" ht="60" customHeight="1" spans="1:6">
      <c r="A1" s="5" t="s">
        <v>0</v>
      </c>
      <c r="B1" s="5"/>
      <c r="C1" s="5"/>
      <c r="D1" s="5"/>
      <c r="E1" s="5"/>
      <c r="F1" s="6"/>
    </row>
    <row r="2" ht="24.95" customHeight="1" spans="1:5">
      <c r="A2" s="7"/>
      <c r="B2" s="7"/>
      <c r="C2" s="7"/>
      <c r="D2" s="7"/>
      <c r="E2" s="8" t="s">
        <v>1</v>
      </c>
    </row>
    <row r="3" ht="60" customHeight="1" spans="1:5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</row>
    <row r="4" s="1" customFormat="1" ht="24.95" customHeight="1" spans="1:5">
      <c r="A4" s="10" t="s">
        <v>7</v>
      </c>
      <c r="B4" s="11">
        <v>400000</v>
      </c>
      <c r="C4" s="11">
        <v>736000</v>
      </c>
      <c r="D4" s="11">
        <v>913518.43</v>
      </c>
      <c r="E4" s="11">
        <f>D4/C4*100</f>
        <v>124.119351902174</v>
      </c>
    </row>
    <row r="5" s="1" customFormat="1" ht="24.95" customHeight="1" spans="1:5">
      <c r="A5" s="10" t="s">
        <v>8</v>
      </c>
      <c r="B5" s="11">
        <v>700</v>
      </c>
      <c r="C5" s="11">
        <v>700</v>
      </c>
      <c r="D5" s="11">
        <v>632.79</v>
      </c>
      <c r="E5" s="11">
        <f t="shared" ref="E5:E16" si="0">D5/C5*100</f>
        <v>90.3985714285714</v>
      </c>
    </row>
    <row r="6" s="2" customFormat="1" ht="24.95" customHeight="1" spans="1:5">
      <c r="A6" s="12" t="s">
        <v>9</v>
      </c>
      <c r="B6" s="13">
        <v>455</v>
      </c>
      <c r="C6" s="13">
        <v>455</v>
      </c>
      <c r="D6" s="13">
        <v>354.68</v>
      </c>
      <c r="E6" s="13">
        <f t="shared" si="0"/>
        <v>77.9516483516483</v>
      </c>
    </row>
    <row r="7" s="2" customFormat="1" ht="24.95" customHeight="1" spans="1:5">
      <c r="A7" s="12" t="s">
        <v>10</v>
      </c>
      <c r="B7" s="13">
        <v>245</v>
      </c>
      <c r="C7" s="13">
        <v>245</v>
      </c>
      <c r="D7" s="13">
        <v>278.11</v>
      </c>
      <c r="E7" s="13">
        <f t="shared" si="0"/>
        <v>113.514285714286</v>
      </c>
    </row>
    <row r="8" s="1" customFormat="1" ht="24.95" customHeight="1" spans="1:5">
      <c r="A8" s="10" t="s">
        <v>11</v>
      </c>
      <c r="B8" s="11">
        <v>15000</v>
      </c>
      <c r="C8" s="11">
        <v>2050</v>
      </c>
      <c r="D8" s="11">
        <v>3249.33</v>
      </c>
      <c r="E8" s="11">
        <f t="shared" si="0"/>
        <v>158.503902439024</v>
      </c>
    </row>
    <row r="9" s="1" customFormat="1" ht="24.95" customHeight="1" spans="1:5">
      <c r="A9" s="10" t="s">
        <v>12</v>
      </c>
      <c r="B9" s="11">
        <v>7000</v>
      </c>
      <c r="C9" s="11">
        <v>6300</v>
      </c>
      <c r="D9" s="11">
        <v>6316.76</v>
      </c>
      <c r="E9" s="11">
        <f t="shared" si="0"/>
        <v>100.266031746032</v>
      </c>
    </row>
    <row r="10" s="3" customFormat="1" ht="24.95" customHeight="1" spans="1:5">
      <c r="A10" s="14" t="s">
        <v>13</v>
      </c>
      <c r="B10" s="15">
        <f>SUM(B4:B9)-B6-B7</f>
        <v>422700</v>
      </c>
      <c r="C10" s="15">
        <f>SUM(C4:C9)-C6-C7</f>
        <v>745050</v>
      </c>
      <c r="D10" s="15">
        <f>SUM(D4:D9)-D6-D7</f>
        <v>923717.31</v>
      </c>
      <c r="E10" s="15">
        <f t="shared" si="0"/>
        <v>123.980579826857</v>
      </c>
    </row>
    <row r="11" s="3" customFormat="1" ht="24.95" customHeight="1" spans="1:5">
      <c r="A11" s="14"/>
      <c r="B11" s="15"/>
      <c r="C11" s="15"/>
      <c r="D11" s="15"/>
      <c r="E11" s="15"/>
    </row>
    <row r="12" s="3" customFormat="1" ht="24.95" customHeight="1" spans="1:5">
      <c r="A12" s="14" t="s">
        <v>14</v>
      </c>
      <c r="B12" s="15">
        <v>1520</v>
      </c>
      <c r="C12" s="15">
        <v>161330.24</v>
      </c>
      <c r="D12" s="15">
        <v>181786.67</v>
      </c>
      <c r="E12" s="15">
        <f t="shared" si="0"/>
        <v>112.679848489657</v>
      </c>
    </row>
    <row r="13" s="3" customFormat="1" ht="24.95" customHeight="1" spans="1:5">
      <c r="A13" s="14" t="s">
        <v>15</v>
      </c>
      <c r="B13" s="15"/>
      <c r="C13" s="15">
        <v>570000</v>
      </c>
      <c r="D13" s="15">
        <v>570000</v>
      </c>
      <c r="E13" s="15">
        <f t="shared" si="0"/>
        <v>100</v>
      </c>
    </row>
    <row r="14" s="3" customFormat="1" ht="24.95" customHeight="1" spans="1:5">
      <c r="A14" s="14" t="s">
        <v>16</v>
      </c>
      <c r="B14" s="15">
        <v>136844.62</v>
      </c>
      <c r="C14" s="15">
        <v>136844.62</v>
      </c>
      <c r="D14" s="15">
        <v>136844.62</v>
      </c>
      <c r="E14" s="15">
        <f t="shared" si="0"/>
        <v>100</v>
      </c>
    </row>
    <row r="15" s="3" customFormat="1" ht="24.95" customHeight="1" spans="1:5">
      <c r="A15" s="14"/>
      <c r="B15" s="15"/>
      <c r="C15" s="15"/>
      <c r="D15" s="15"/>
      <c r="E15" s="15"/>
    </row>
    <row r="16" ht="24.95" customHeight="1" spans="1:5">
      <c r="A16" s="14" t="s">
        <v>17</v>
      </c>
      <c r="B16" s="15">
        <f t="shared" ref="B16:D16" si="1">SUM(B10:B14)</f>
        <v>561064.62</v>
      </c>
      <c r="C16" s="15">
        <f t="shared" si="1"/>
        <v>1613224.86</v>
      </c>
      <c r="D16" s="15">
        <f t="shared" si="1"/>
        <v>1812348.6</v>
      </c>
      <c r="E16" s="15">
        <f t="shared" si="0"/>
        <v>112.3432104809</v>
      </c>
    </row>
    <row r="20" ht="26.25" customHeight="1"/>
    <row r="86" ht="27" customHeight="1"/>
    <row r="107" ht="42" customHeight="1"/>
    <row r="108" ht="42" customHeight="1"/>
    <row r="109" ht="28.5" customHeight="1"/>
  </sheetData>
  <mergeCells count="1">
    <mergeCell ref="A1:E1"/>
  </mergeCells>
  <pageMargins left="0.7" right="0.7" top="0.75" bottom="0.75" header="0.3" footer="0.3"/>
  <pageSetup paperSize="9" scale="9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WPS_1666503683</cp:lastModifiedBy>
  <dcterms:created xsi:type="dcterms:W3CDTF">2006-09-16T00:00:00Z</dcterms:created>
  <dcterms:modified xsi:type="dcterms:W3CDTF">2023-01-10T06:50:10Z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1B0F0442F87049D58268D08E3A5BC4B2</vt:lpwstr>
  </property>
</Properties>
</file>