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25" windowWidth="19095" windowHeight="9225"/>
  </bookViews>
  <sheets>
    <sheet name="封面" sheetId="1" r:id="rId1"/>
    <sheet name="目录" sheetId="2" r:id="rId2"/>
    <sheet name="部门主要职能" sheetId="3" r:id="rId3"/>
    <sheet name="部门机构设置" sheetId="4" r:id="rId4"/>
    <sheet name="名词解释" sheetId="5" r:id="rId5"/>
    <sheet name="部门编制说明" sheetId="6" r:id="rId6"/>
    <sheet name="部门收支总表" sheetId="7" r:id="rId7"/>
    <sheet name="部门收入总表" sheetId="8" r:id="rId8"/>
    <sheet name="部门支出总表" sheetId="9" r:id="rId9"/>
    <sheet name="部门财政拨款收支总表" sheetId="10" r:id="rId10"/>
    <sheet name="部门一般公共预算拨款表" sheetId="11" r:id="rId11"/>
    <sheet name="部门政府性基金拨款表" sheetId="12" r:id="rId12"/>
    <sheet name="部门国有资本经营支出拨款表" sheetId="13" r:id="rId13"/>
    <sheet name="部门一般公共预算拨款基本支出明细表" sheetId="14" r:id="rId14"/>
    <sheet name="部门&quot;三公&quot;经费和机关运行费预算表" sheetId="15" r:id="rId15"/>
    <sheet name="其他相关情况说明" sheetId="16" r:id="rId16"/>
    <sheet name="项目1经费情况说明" sheetId="17" r:id="rId17"/>
    <sheet name="项目2经费情况说明 " sheetId="18" r:id="rId18"/>
  </sheets>
  <calcPr calcId="145621"/>
</workbook>
</file>

<file path=xl/calcChain.xml><?xml version="1.0" encoding="utf-8"?>
<calcChain xmlns="http://schemas.openxmlformats.org/spreadsheetml/2006/main">
  <c r="E19" i="14" l="1"/>
  <c r="D19" i="14"/>
  <c r="F16" i="14"/>
  <c r="F22" i="14" s="1"/>
  <c r="D16" i="14"/>
  <c r="E7" i="14"/>
  <c r="D7" i="14"/>
  <c r="F21" i="11"/>
  <c r="E21" i="11"/>
  <c r="F21" i="9"/>
  <c r="E21" i="9" s="1"/>
  <c r="E20" i="9"/>
  <c r="E19" i="9"/>
  <c r="E18" i="9"/>
  <c r="E17" i="9"/>
  <c r="E16" i="9"/>
  <c r="E15" i="9"/>
  <c r="E14" i="9"/>
  <c r="E13" i="9"/>
  <c r="E12" i="9"/>
  <c r="E11" i="9"/>
  <c r="E10" i="9"/>
  <c r="E9" i="9"/>
  <c r="E8" i="9"/>
  <c r="E7" i="9"/>
  <c r="G11" i="8"/>
  <c r="F11" i="8"/>
  <c r="G10" i="8"/>
  <c r="G21" i="8" s="1"/>
  <c r="E9" i="8"/>
  <c r="E8" i="8"/>
  <c r="E7" i="8"/>
  <c r="E22" i="14" l="1"/>
  <c r="E11" i="8"/>
  <c r="F10" i="8"/>
  <c r="E10" i="8" l="1"/>
  <c r="F21" i="8"/>
  <c r="E21" i="8" s="1"/>
</calcChain>
</file>

<file path=xl/sharedStrings.xml><?xml version="1.0" encoding="utf-8"?>
<sst xmlns="http://schemas.openxmlformats.org/spreadsheetml/2006/main" count="378" uniqueCount="230">
  <si>
    <t>上海市崇明区2022年部门预算</t>
  </si>
  <si>
    <t>目录</t>
  </si>
  <si>
    <t xml:space="preserve">一、部门主要职能 </t>
  </si>
  <si>
    <t xml:space="preserve">二、部门机构设置 </t>
  </si>
  <si>
    <t xml:space="preserve">三、名词解释 </t>
  </si>
  <si>
    <t xml:space="preserve">四、部门预算编制说明 </t>
  </si>
  <si>
    <t xml:space="preserve">五、部门预算表 </t>
  </si>
  <si>
    <t xml:space="preserve">   1. 2022年部门财务收支预算总表</t>
  </si>
  <si>
    <t xml:space="preserve">   2. 2022年部门收入预算总表</t>
  </si>
  <si>
    <t xml:space="preserve">   3. 2022年部门支出预算总表</t>
  </si>
  <si>
    <t xml:space="preserve">   4. 2022年部门财政拨款收支预算总表</t>
  </si>
  <si>
    <t xml:space="preserve">   5. 2022年部门一般公共预算支出功能分类预算表</t>
  </si>
  <si>
    <t xml:space="preserve">   6. 2022年部门政府性基金预算支出功能分类预算表</t>
  </si>
  <si>
    <t xml:space="preserve">   7. 2022年部门国有资本经营支出功能分类预算表</t>
  </si>
  <si>
    <t xml:space="preserve">   8. 2022年部门一般公共预算基本支出部门预算经济分类预算表</t>
  </si>
  <si>
    <t xml:space="preserve">   9. 2022年部门“三公”经费和机关运行经费预算表</t>
  </si>
  <si>
    <t xml:space="preserve">六、其他相关情况说明 </t>
  </si>
  <si>
    <t>主要职能</t>
  </si>
  <si>
    <t>机构设置</t>
  </si>
  <si>
    <t>名词解释</t>
  </si>
  <si>
    <t xml:space="preserve">    （一）财政拨款收入：是预算主管部门及所属预算单位本年度从本级财政部门取得的财政拨款，包括一般公共预算财政拨款、政府性基金预算财政拨款和国有资本经营预算财政拨款。</t>
  </si>
  <si>
    <t xml:space="preserve">   （二）事业收入：指事业单位开展专业业务活动及其辅助活动取得的收入。</t>
  </si>
  <si>
    <t xml:space="preserve">   （三）事业单位经营收入：指事业单位在专业业务活动及其辅助活动之外开展非独立核算经营活动取得的收入。</t>
  </si>
  <si>
    <t xml:space="preserve">   （四）其他收入：指除上述“财政拨款收入”、“事业收入”、“事业单位经营收入”等以外的收入。</t>
  </si>
  <si>
    <t xml:space="preserve">   （五）基本支出预算：是预算主管部门及所属预算单位为保障其机构正常运转、完成日常工作任务而编制的年度基本支出计划，包括人员经费和公用经费两部分。</t>
  </si>
  <si>
    <t xml:space="preserve">   （六）项目支出预算：是预算主管部门及所属预算单位为完成行政工作任务、事业发展目标或政府发展战略、特定目标，在基本支出之外编制的年度支出计划。</t>
  </si>
  <si>
    <t xml:space="preserve">   （七）“三公”经费：是与财政有经费领拨关系的部门及其下属预算单位使用财政拨款安排的因公出国（境）费、公务用车购置及运行费、公务接待费。其中：因公出国（境）费主要安排机关及下属预算单位人员的国际合作交流、重大项目洽谈、境外培训研修等的国际旅费、国外城市间交通费、住宿费、伙食费、培训费、公杂费等支出；公务接待费主要安排全国性专业会议、国家重大政策调研、专项检查以及外事团组接待交流等执行公务或开展业务所需住宿费、交通费、伙食费等支出；公务用车购置及运行费主要安排编制内公务车辆的报废更新，以及用于安排区内因公出差、公务文件交换、日常工作开展等所需公务用车燃料费、维修费、过路过桥费、保险费等支出。</t>
  </si>
  <si>
    <t xml:space="preserve">   （八）机关运行经费：指行政单位和参照公务员法管理的事业单位使用一般公共预算财政拨款安排的基本支出中的日常公用经费支出。</t>
  </si>
  <si>
    <t>2022年部门预算编制说明</t>
  </si>
  <si>
    <t>2022年部门财务收支预算总表</t>
  </si>
  <si>
    <t>单位：元（见元进百）</t>
  </si>
  <si>
    <t>本年收入</t>
  </si>
  <si>
    <t>本年支出</t>
  </si>
  <si>
    <t>项    目</t>
  </si>
  <si>
    <t>预 算 数</t>
  </si>
  <si>
    <t>一、财政拨款收入</t>
  </si>
  <si>
    <t>1. 一般公共预算资金</t>
  </si>
  <si>
    <t>2. 政府性基金</t>
  </si>
  <si>
    <t>二、事业收入</t>
  </si>
  <si>
    <t>三、事业单位经营收入</t>
  </si>
  <si>
    <t>四、其他收入</t>
  </si>
  <si>
    <t>收 入 总 计</t>
  </si>
  <si>
    <t>支 出 总 计</t>
  </si>
  <si>
    <t>2022年部门收入预算总表</t>
  </si>
  <si>
    <t>项目</t>
  </si>
  <si>
    <t>收入预算</t>
  </si>
  <si>
    <t>功能分类科目编码</t>
  </si>
  <si>
    <t>功能分类科目名称</t>
  </si>
  <si>
    <t>合计</t>
  </si>
  <si>
    <t>财政拨款收入</t>
  </si>
  <si>
    <t>事业收入</t>
  </si>
  <si>
    <t>事业单位经营收入</t>
  </si>
  <si>
    <t>其他收入</t>
  </si>
  <si>
    <t>类</t>
  </si>
  <si>
    <t>款</t>
  </si>
  <si>
    <t>项</t>
  </si>
  <si>
    <t>合      计</t>
  </si>
  <si>
    <t>2022年部门支出预算总表</t>
  </si>
  <si>
    <t>支出预算</t>
  </si>
  <si>
    <t>基本支出</t>
  </si>
  <si>
    <t>项目支出</t>
  </si>
  <si>
    <t>2022年部门财政拨款收支预算总表</t>
  </si>
  <si>
    <t>财政拨款支出</t>
  </si>
  <si>
    <t>一般公共预算</t>
  </si>
  <si>
    <t>政府性基金预算</t>
  </si>
  <si>
    <t>一、一般公共预算资金</t>
  </si>
  <si>
    <t>二、政府性基金</t>
  </si>
  <si>
    <t xml:space="preserve">            收    入    总    计</t>
  </si>
  <si>
    <t xml:space="preserve">            支    出    总    计</t>
  </si>
  <si>
    <t>2022年部门一般公共预算支出功能分类预算表</t>
  </si>
  <si>
    <t>一般公共预算支出</t>
  </si>
  <si>
    <t>2022年部门政府性基金预算支出功能分类预算表</t>
  </si>
  <si>
    <t>政府性基金预算支出</t>
  </si>
  <si>
    <t>2022年部门国有资本经营支出预算表</t>
  </si>
  <si>
    <t>国有资本经营预算支出</t>
  </si>
  <si>
    <t>注：2022年未安排国有资本经营预算，故本表无数据</t>
  </si>
  <si>
    <t>2022年部门一般公共预算拨款基本支出经济分类预算表</t>
  </si>
  <si>
    <t>一般公共预算基本支出</t>
  </si>
  <si>
    <t>经济分类科目编码</t>
  </si>
  <si>
    <t>经济分类科目名称</t>
  </si>
  <si>
    <t>人员经费</t>
  </si>
  <si>
    <t>公用经费</t>
  </si>
  <si>
    <t>2022年部门“三公”经费和机关运行经费预算表</t>
  </si>
  <si>
    <t>预算单位</t>
  </si>
  <si>
    <t>2022年“三公”经费预算数</t>
  </si>
  <si>
    <t>2022年机关运行经费预算数</t>
  </si>
  <si>
    <t>因公出国（境）费</t>
  </si>
  <si>
    <t>公务接待费</t>
  </si>
  <si>
    <t>公务用车购置及运行费</t>
  </si>
  <si>
    <t>小计</t>
  </si>
  <si>
    <t>购置费</t>
  </si>
  <si>
    <t>运行费</t>
  </si>
  <si>
    <t>其他相关情况说明</t>
  </si>
  <si>
    <t xml:space="preserve">  一、2022年“三公”经费预算情况说明 </t>
  </si>
  <si>
    <t xml:space="preserve">  二、机关运行经费预算</t>
  </si>
  <si>
    <t xml:space="preserve">  三、政府采购预算情况</t>
  </si>
  <si>
    <t>七、项目经费情况说明</t>
    <phoneticPr fontId="7" type="noConversion"/>
  </si>
  <si>
    <t>三、国有资本经营预算</t>
    <phoneticPr fontId="7" type="noConversion"/>
  </si>
  <si>
    <t>预算主管部门：上海开放大学崇明分校</t>
    <phoneticPr fontId="7" type="noConversion"/>
  </si>
  <si>
    <t>上海开放大学崇明分校是财政拨款事业单位。
    主要职能包括：
    成人大学本科、专科及中专学历教育,各种非学历培训等。是…。</t>
    <phoneticPr fontId="7" type="noConversion"/>
  </si>
  <si>
    <t>成人大学本科、专科及中专学历教育,各种非学历培训等。</t>
  </si>
  <si>
    <t xml:space="preserve">    本部门中，行政单位0家，事业单位1家，具体包括（列示至基层预算单位）：</t>
  </si>
  <si>
    <t xml:space="preserve">    上海开放大学崇明分校设7个内设机构，校务办、教务处、招生办公室、后勤保障处、教科研室、学生处、培训部。   </t>
  </si>
  <si>
    <t>上海开放大学崇明分校预算是包括本部1家预算单位的综合收支计划。</t>
    <phoneticPr fontId="7" type="noConversion"/>
  </si>
  <si>
    <t xml:space="preserve">   3. “2080505事业单位基本养老保险缴费支出”科目1054000元，主要用于在职人员养老保险缴费支出</t>
    <phoneticPr fontId="10" type="noConversion"/>
  </si>
  <si>
    <t xml:space="preserve">   4. “2080506事业单位职业年金缴费支出”科目527000元，主要用于在职人员职业年金缴费支出</t>
    <phoneticPr fontId="10" type="noConversion"/>
  </si>
  <si>
    <t xml:space="preserve">   5. “2101102事业单位医疗”科目691700元，主要用于在职人员医疗保险缴费支出</t>
    <phoneticPr fontId="10" type="noConversion"/>
  </si>
  <si>
    <t xml:space="preserve">   6. “2210201住房公积金”科目471500元，主要用于在职人员公积金缴费支出</t>
    <phoneticPr fontId="10" type="noConversion"/>
  </si>
  <si>
    <t xml:space="preserve">   1. “2050501广播电视教育支出”科目6467600元，主要用于单位教职员工的工资及办公经费支出  </t>
    <phoneticPr fontId="7" type="noConversion"/>
  </si>
  <si>
    <t xml:space="preserve">   2. “2080502事业单位离退休支出”科目7300元，主要用于退休人员活动费支出  </t>
    <phoneticPr fontId="7" type="noConversion"/>
  </si>
  <si>
    <t>一、一般公共服务支出</t>
  </si>
  <si>
    <t>二、国防支出</t>
  </si>
  <si>
    <t>三、公共安全支出</t>
  </si>
  <si>
    <t>四、教育支出</t>
  </si>
  <si>
    <t>五、科学技术支出</t>
  </si>
  <si>
    <t>六、文化体育与传媒支出</t>
  </si>
  <si>
    <t>七、社会保障和就业支出</t>
  </si>
  <si>
    <t>八、医疗卫生与计划生育支出</t>
  </si>
  <si>
    <t>九、节能环保支出</t>
  </si>
  <si>
    <t>十、城乡社区支出</t>
  </si>
  <si>
    <t>十一、农林水支出</t>
  </si>
  <si>
    <t>十二、交通运输支出</t>
  </si>
  <si>
    <t>十三、资源勘探信息等支出</t>
  </si>
  <si>
    <t>十四、商业服务业等支出</t>
  </si>
  <si>
    <t>十五、金融支出</t>
  </si>
  <si>
    <t>十六、国土海洋气象等支出</t>
  </si>
  <si>
    <t>十七、住房保障支出</t>
  </si>
  <si>
    <t>十八、粮油物资储备支出</t>
  </si>
  <si>
    <t>十九、其他支出（类）</t>
  </si>
  <si>
    <t>205</t>
  </si>
  <si>
    <t>教育支出</t>
  </si>
  <si>
    <t>20505</t>
  </si>
  <si>
    <t>广播电视教育</t>
  </si>
  <si>
    <t>2050501</t>
  </si>
  <si>
    <t>广播电视学校</t>
  </si>
  <si>
    <t>208</t>
  </si>
  <si>
    <t>社会保障和就业支出</t>
  </si>
  <si>
    <t>20805</t>
  </si>
  <si>
    <t>行政事业单位离退休</t>
  </si>
  <si>
    <t>2080502</t>
  </si>
  <si>
    <t>事业单位离退休</t>
  </si>
  <si>
    <t>2080505</t>
  </si>
  <si>
    <t>机关事业单位基本养老保险缴费支出</t>
  </si>
  <si>
    <t>2080506</t>
  </si>
  <si>
    <t>机关事业单位职业年金缴费支出</t>
  </si>
  <si>
    <t>210</t>
  </si>
  <si>
    <t>医疗卫生与计划生育支出</t>
  </si>
  <si>
    <t>21011</t>
  </si>
  <si>
    <t>行政事业单位医疗</t>
  </si>
  <si>
    <t>2101102</t>
  </si>
  <si>
    <t>事业单位医疗</t>
  </si>
  <si>
    <t>221</t>
  </si>
  <si>
    <t>住房保障支出</t>
  </si>
  <si>
    <t>22102</t>
  </si>
  <si>
    <t>住房改革支出</t>
  </si>
  <si>
    <t>2210201</t>
  </si>
  <si>
    <t>住房公积金</t>
  </si>
  <si>
    <t>301</t>
  </si>
  <si>
    <t>工资福利支出</t>
  </si>
  <si>
    <t>30101</t>
  </si>
  <si>
    <t>基本工资</t>
  </si>
  <si>
    <t>30102</t>
  </si>
  <si>
    <t>津贴补贴</t>
  </si>
  <si>
    <t>30108</t>
  </si>
  <si>
    <t>机关事业单位基本养老保险缴费</t>
  </si>
  <si>
    <t>30109</t>
  </si>
  <si>
    <t>职业年金缴费</t>
  </si>
  <si>
    <t>30110</t>
  </si>
  <si>
    <t>职工基本医疗保险缴费</t>
  </si>
  <si>
    <t>30112</t>
  </si>
  <si>
    <t>其他社会保障缴费</t>
  </si>
  <si>
    <t>30113</t>
  </si>
  <si>
    <t>30199</t>
  </si>
  <si>
    <t>其他工资福利支出</t>
  </si>
  <si>
    <t>302</t>
  </si>
  <si>
    <t>商品和服务支出</t>
  </si>
  <si>
    <t>30201</t>
  </si>
  <si>
    <t>办公费</t>
  </si>
  <si>
    <t>30299</t>
  </si>
  <si>
    <t>其他商品和服务支出</t>
  </si>
  <si>
    <t>303</t>
  </si>
  <si>
    <t>对个人和家庭的补助</t>
  </si>
  <si>
    <t>30302</t>
  </si>
  <si>
    <t>退休费</t>
  </si>
  <si>
    <t>30399</t>
  </si>
  <si>
    <t>其他对个人和家庭的补助支出</t>
  </si>
  <si>
    <t xml:space="preserve">         2022年“三公”经费预算数为13.5万元，比2021年预算持平。其中：</t>
    <phoneticPr fontId="7" type="noConversion"/>
  </si>
  <si>
    <t xml:space="preserve">        （一）因公出国（境）费0万元，比2021年预算增加0万元。</t>
    <phoneticPr fontId="7" type="noConversion"/>
  </si>
  <si>
    <t xml:space="preserve">        （三）公务接待费0万元。比2021年预算增加0万元。</t>
    <phoneticPr fontId="7" type="noConversion"/>
  </si>
  <si>
    <t xml:space="preserve">         2022年本部门无机关运行经费。</t>
    <phoneticPr fontId="7" type="noConversion"/>
  </si>
  <si>
    <t xml:space="preserve">        2022年本部门政府采购预算33.23万元，其中：政府采购货物预算6万元、政府采购工程预算0万元、政府采购服务预算27.23万元。</t>
    <phoneticPr fontId="7" type="noConversion"/>
  </si>
  <si>
    <t xml:space="preserve">        2022年本部门面向中小企业预留政府采购项目预算金额0万元，其中，预留给小型和微型企业的政府采购项目预算为0万元。</t>
    <phoneticPr fontId="7" type="noConversion"/>
  </si>
  <si>
    <t xml:space="preserve">        按照本区预算绩效管理工作的总体要求，本部门1个预算单位开展了2022年项目预算绩效目标编报工作，编报绩效目标的项目12个，涉及项目预算资金219.10万元。</t>
    <phoneticPr fontId="7" type="noConversion"/>
  </si>
  <si>
    <t>一、项目概述</t>
  </si>
  <si>
    <t xml:space="preserve"> 二、立项依据</t>
  </si>
  <si>
    <t xml:space="preserve"> 三、实施项目的各个责任主体及其职责</t>
  </si>
  <si>
    <t xml:space="preserve">    1、责任主体：上海开放大学崇明分校，职责：研究制定学校发展的方针政策、宏观规划、管理制度、质量标准；组织开展教学指导、科研服务、资源和技术服务、师资培训和国际交流合作；统筹协调专业、课程和学习资源建设；全面开展教学质量检查评估；加强系统建设，为上海开放大学崇明分校的发展提供支持。</t>
  </si>
  <si>
    <t xml:space="preserve">  </t>
  </si>
  <si>
    <t xml:space="preserve"> 四、项目实施的具体工作方案</t>
  </si>
  <si>
    <t xml:space="preserve">    2、实施内容：支付上缴市开大等的管理费，非学历教育管理费。</t>
  </si>
  <si>
    <t xml:space="preserve"> 五、实施周期</t>
  </si>
  <si>
    <t xml:space="preserve"> 六、年度预算安排</t>
  </si>
  <si>
    <t xml:space="preserve">    2、项目年度财政资金预算安排使用内容：全年两个学期，每学期支付一次</t>
  </si>
  <si>
    <t xml:space="preserve"> 七、绩效目标</t>
  </si>
  <si>
    <t xml:space="preserve">    1、项目的总体情况：1、上缴市开大、家长学校及非学历教育管理费</t>
    <phoneticPr fontId="7" type="noConversion"/>
  </si>
  <si>
    <t xml:space="preserve">    2、立项目的：支付上缴市开大、家长学校及非学历教育管理费</t>
    <phoneticPr fontId="7" type="noConversion"/>
  </si>
  <si>
    <t xml:space="preserve">    1、立项依据的文件:《上海开放大学开放教育办学协议书》、《非学历教育培训协议书》</t>
    <phoneticPr fontId="7" type="noConversion"/>
  </si>
  <si>
    <t xml:space="preserve">    2、本项目立项依据：《上海开放大学开放教育办学协议书》、《非学历教育培训协议书》</t>
    <phoneticPr fontId="7" type="noConversion"/>
  </si>
  <si>
    <t xml:space="preserve">    1、实施阶段：2022年上半学期和下半学期</t>
    <phoneticPr fontId="7" type="noConversion"/>
  </si>
  <si>
    <t xml:space="preserve">    项目实施周期：2022年1 月 1日——2022年12 月 31 日</t>
    <phoneticPr fontId="7" type="noConversion"/>
  </si>
  <si>
    <t xml:space="preserve">    1、项目年度财政资金预算安排金额：1200000元</t>
    <phoneticPr fontId="7" type="noConversion"/>
  </si>
  <si>
    <t>市开大和其他教学点管理费项目1经费情况说明</t>
    <phoneticPr fontId="7" type="noConversion"/>
  </si>
  <si>
    <t xml:space="preserve">    1、立项依据的文件:为调高学校网络信息安全，提高工作效率，减少运维人员工作负担。根据《中华人民共和国网络安全法》、《互联网信息服务管理办法》、《中华人民共和国计算机信息系统安全保护条例》、《计算机信息系统国际联网保密管理规定》等文件相关规定。</t>
  </si>
  <si>
    <t xml:space="preserve">    2、本项目立项依据：为调高学校网络信息安全，提高工作效率，减少运维人员工作负担。根据《中华人民共和国网络安全法》、《互联网信息服务管理办法》、《中华人民共和国计算机信息系统安全保护条例》、《计算机信息系统国际联网保密管理规定》等文件相关规定。</t>
  </si>
  <si>
    <t xml:space="preserve">    1、责任主体：上海开放大学崇明分校，职责：保持网络运行正常。为教学、管理、考务提供支持服务，确保各项工作顺利开展。</t>
  </si>
  <si>
    <t xml:space="preserve">   </t>
  </si>
  <si>
    <t xml:space="preserve">    1、实施阶段：每个月</t>
  </si>
  <si>
    <t xml:space="preserve"> </t>
  </si>
  <si>
    <t xml:space="preserve">    1、项目的总体情况：1.网络费100000元：上海开放大学崇明分校校园网是为学校教师和学生提供相关资源，需要连接互联网的门户网站。本项目是向中国移动支付的网络带宽为60M的月租费，数额为每月5000元，全年合计60000元；另外支付联通网络费全年22800元                                                                                                                                                                                                              2.电话费每年17200：电话是老师和学生联系的方式之一，全年需要支付电话费17200元</t>
    <phoneticPr fontId="7" type="noConversion"/>
  </si>
  <si>
    <t xml:space="preserve">    2、立项目的：上海开放大学崇明分校校园网是为学校教师和学生提供相关资源，连接互联网的门户网站的费用须向市中国移动和联通支付。</t>
    <phoneticPr fontId="7" type="noConversion"/>
  </si>
  <si>
    <t xml:space="preserve">    2、实施内容：一.网络费：每个月中国移动网络费5000元，每个月联通网络费1900元，全年合计82800元：上海开放大学崇明分校校园网是为学校教师和学生提供相关资源，需要连接互联网的门户网站。本项目是向中国移动支付的网络带宽为60M的月租费，数额为每月5000元，全年合计60000元；另外支付联通网络费全年22800元                                                                                                                                                                                                              二.电话费每年17200元：电话是老师和学生联系的方式之一，全年需要支付电话费17200元</t>
    <phoneticPr fontId="7" type="noConversion"/>
  </si>
  <si>
    <t xml:space="preserve">    项目实施周期：2022年1 月 1日——  2022年 12月 31 日</t>
    <phoneticPr fontId="7" type="noConversion"/>
  </si>
  <si>
    <t xml:space="preserve">    1、项目年度财政资金预算安排金额：100000元</t>
    <phoneticPr fontId="7" type="noConversion"/>
  </si>
  <si>
    <t xml:space="preserve">    2、项目年度财政资金预算安排使用内容：一.网络费每个月5000元中国移动网络费，每个月联通网络费1900，全年合计82800元：上海开放大学崇明分校校园网是为学校教师和学生提供相关资源，需要连接互联网的门户网站。本项目是向中国移动支付的网络带宽为60M的月租费，数额为每月5000元，全年合计60000元；另外支付联通网络费全年22800元   二.电话费每年17200元：电话是老师和学生联系的方式之一，全年需要支付电话费17200元                                                                                                                                                                                                           </t>
    <phoneticPr fontId="7" type="noConversion"/>
  </si>
  <si>
    <t>网络通信及电话费项目2经费情况说明</t>
    <phoneticPr fontId="7" type="noConversion"/>
  </si>
  <si>
    <t>2022年，上海开放大学崇明分校收入预算1439.29万元，其中：财政拨款收入921.91万元，比2021年预算增加101.89万元；事业收入517.38万元；事业单位经营收入0万元；其他收入0万元。
        支出预算1439.29万元，其中：财政拨款支出预算921.91万元，比2021年预算增加101.89元。财政拨款支出预算中，一般公共预算拨款支出预算921.91万元，比2021年预算增加101.89万元；政府性基金拨款支出预算0万元，比2021年预算增加0持平；国有资本经营预算拨款支出预算为0万元。财政拨款支出主要内容如下：</t>
    <phoneticPr fontId="7" type="noConversion"/>
  </si>
  <si>
    <t>注：2022年未安排政府性基金预算，故本表无数据</t>
    <phoneticPr fontId="7" type="noConversion"/>
  </si>
  <si>
    <t xml:space="preserve">        （二）公务用车购置及运行费13.5万元，比2021年预算增加0万元。其中：公务用车购置费0万元，比2021年预算增加0万元；公务用车运行费13.5万元，比2021年预算增加0万元。</t>
    <phoneticPr fontId="7" type="noConversion"/>
  </si>
  <si>
    <t xml:space="preserve">  四、绩效目标设置情况</t>
    <phoneticPr fontId="7" type="noConversion"/>
  </si>
  <si>
    <t xml:space="preserve"> 详见单位的绩效目标表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</si>
</sst>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0_ "/>
  </numFmts>
  <fonts count="20">
    <font>
      <sz val="11"/>
      <color indexed="8"/>
      <name val="宋体"/>
      <family val="2"/>
      <charset val="1"/>
      <scheme val="minor"/>
    </font>
    <font>
      <sz val="19"/>
      <name val="阿里巴巴普惠体 M"/>
      <family val="3"/>
      <charset val="134"/>
    </font>
    <font>
      <sz val="12"/>
      <name val="阿里巴巴普惠体 M"/>
      <family val="3"/>
      <charset val="134"/>
    </font>
    <font>
      <b/>
      <sz val="17"/>
      <name val="阿里巴巴普惠体 M"/>
      <family val="3"/>
      <charset val="134"/>
    </font>
    <font>
      <sz val="9"/>
      <name val="阿里巴巴普惠体 M"/>
      <family val="3"/>
      <charset val="134"/>
    </font>
    <font>
      <sz val="10"/>
      <name val="阿里巴巴普惠体 M"/>
      <family val="3"/>
      <charset val="134"/>
    </font>
    <font>
      <b/>
      <sz val="19"/>
      <name val="阿里巴巴普惠体 M"/>
      <family val="3"/>
      <charset val="134"/>
    </font>
    <font>
      <sz val="9"/>
      <name val="宋体"/>
      <family val="3"/>
      <charset val="134"/>
      <scheme val="minor"/>
    </font>
    <font>
      <sz val="14"/>
      <name val="阿里"/>
      <family val="3"/>
      <charset val="134"/>
    </font>
    <font>
      <sz val="14"/>
      <color indexed="8"/>
      <name val="阿里"/>
      <family val="3"/>
      <charset val="134"/>
    </font>
    <font>
      <sz val="9"/>
      <name val="宋体"/>
      <family val="3"/>
      <charset val="134"/>
    </font>
    <font>
      <sz val="10"/>
      <color indexed="8"/>
      <name val="阿里巴巴普惠体M"/>
      <family val="3"/>
      <charset val="134"/>
    </font>
    <font>
      <sz val="10"/>
      <color indexed="8"/>
      <name val="阿里巴巴普惠体 M"/>
      <family val="3"/>
      <charset val="134"/>
    </font>
    <font>
      <sz val="11"/>
      <color indexed="8"/>
      <name val="SimSun"/>
      <charset val="134"/>
    </font>
    <font>
      <sz val="12"/>
      <name val="宋体"/>
      <family val="3"/>
      <charset val="134"/>
    </font>
    <font>
      <sz val="11"/>
      <name val="SimSun"/>
      <charset val="134"/>
    </font>
    <font>
      <sz val="9"/>
      <color indexed="8"/>
      <name val="SimSun"/>
      <charset val="134"/>
    </font>
    <font>
      <sz val="9"/>
      <name val="阿里巴巴普惠体 M"/>
      <charset val="134"/>
    </font>
    <font>
      <sz val="11"/>
      <color indexed="8"/>
      <name val="宋体"/>
      <family val="3"/>
      <charset val="134"/>
      <scheme val="minor"/>
    </font>
    <font>
      <sz val="10"/>
      <name val="阿里巴巴普惠体 M"/>
      <charset val="134"/>
    </font>
  </fonts>
  <fills count="6">
    <fill>
      <patternFill patternType="none"/>
    </fill>
    <fill>
      <patternFill patternType="gray125"/>
    </fill>
    <fill>
      <patternFill patternType="solid">
        <fgColor rgb="FFD9D9D9"/>
        <bgColor rgb="FFD9D9D9"/>
      </patternFill>
    </fill>
    <fill>
      <patternFill patternType="solid">
        <fgColor indexed="9"/>
      </patternFill>
    </fill>
    <fill>
      <patternFill patternType="solid">
        <fgColor theme="0"/>
        <bgColor indexed="10"/>
      </patternFill>
    </fill>
    <fill>
      <patternFill patternType="solid">
        <fgColor theme="0"/>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5"/>
      </left>
      <right style="thin">
        <color indexed="55"/>
      </right>
      <top style="thin">
        <color indexed="55"/>
      </top>
      <bottom style="thin">
        <color indexed="55"/>
      </bottom>
      <diagonal/>
    </border>
  </borders>
  <cellStyleXfs count="2">
    <xf numFmtId="0" fontId="0" fillId="0" borderId="0">
      <alignment vertical="center"/>
    </xf>
    <xf numFmtId="0" fontId="18" fillId="0" borderId="1">
      <alignment vertical="center"/>
    </xf>
  </cellStyleXfs>
  <cellXfs count="46">
    <xf numFmtId="0" fontId="0" fillId="0" borderId="0" xfId="0">
      <alignment vertical="center"/>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right"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wrapText="1"/>
    </xf>
    <xf numFmtId="0" fontId="4" fillId="0" borderId="2" xfId="0" applyFont="1" applyBorder="1" applyAlignment="1">
      <alignment vertical="center" wrapText="1"/>
    </xf>
    <xf numFmtId="0" fontId="4" fillId="0" borderId="2" xfId="0" applyFont="1" applyBorder="1" applyAlignment="1">
      <alignment horizontal="right"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wrapText="1"/>
    </xf>
    <xf numFmtId="4" fontId="4" fillId="0" borderId="2" xfId="0" applyNumberFormat="1" applyFont="1" applyBorder="1" applyAlignment="1">
      <alignment horizontal="right" vertical="center" wrapText="1"/>
    </xf>
    <xf numFmtId="0" fontId="8" fillId="0" borderId="1" xfId="0" applyFont="1" applyBorder="1">
      <alignment vertical="center"/>
    </xf>
    <xf numFmtId="0" fontId="9" fillId="0" borderId="1" xfId="0" applyFont="1" applyBorder="1">
      <alignment vertical="center"/>
    </xf>
    <xf numFmtId="0" fontId="13" fillId="0" borderId="3" xfId="0" applyFont="1" applyBorder="1" applyAlignment="1">
      <alignment horizontal="left" vertical="center" wrapText="1"/>
    </xf>
    <xf numFmtId="0" fontId="13" fillId="0" borderId="3" xfId="0" applyFont="1" applyBorder="1" applyAlignment="1">
      <alignment horizontal="right" vertical="center" wrapText="1"/>
    </xf>
    <xf numFmtId="0" fontId="0" fillId="0" borderId="3" xfId="0" applyBorder="1" applyAlignment="1"/>
    <xf numFmtId="176" fontId="14" fillId="0" borderId="4" xfId="0" applyNumberFormat="1" applyFont="1" applyBorder="1" applyAlignment="1">
      <alignment horizontal="right" vertical="center"/>
    </xf>
    <xf numFmtId="4" fontId="15" fillId="0" borderId="3" xfId="0" applyNumberFormat="1" applyFont="1" applyBorder="1" applyAlignment="1">
      <alignment horizontal="right" vertical="center" wrapText="1"/>
    </xf>
    <xf numFmtId="0" fontId="16" fillId="0" borderId="3" xfId="0" applyFont="1" applyBorder="1" applyAlignment="1">
      <alignment horizontal="left" vertical="center" wrapText="1"/>
    </xf>
    <xf numFmtId="4" fontId="15" fillId="4" borderId="3" xfId="0" applyNumberFormat="1" applyFont="1" applyFill="1" applyBorder="1" applyAlignment="1">
      <alignment horizontal="right" vertical="center" wrapText="1"/>
    </xf>
    <xf numFmtId="4" fontId="15" fillId="5" borderId="3" xfId="0" applyNumberFormat="1" applyFont="1" applyFill="1" applyBorder="1" applyAlignment="1">
      <alignment horizontal="right" vertical="center" wrapText="1"/>
    </xf>
    <xf numFmtId="177" fontId="14" fillId="0" borderId="4" xfId="0" applyNumberFormat="1" applyFont="1" applyBorder="1" applyAlignment="1">
      <alignment horizontal="right" vertical="center"/>
    </xf>
    <xf numFmtId="177" fontId="12" fillId="3" borderId="5" xfId="0" applyNumberFormat="1" applyFont="1" applyFill="1" applyBorder="1" applyAlignment="1">
      <alignment horizontal="right" vertical="center" wrapText="1"/>
    </xf>
    <xf numFmtId="0" fontId="5" fillId="0" borderId="1" xfId="0" applyNumberFormat="1" applyFont="1" applyBorder="1" applyAlignment="1">
      <alignment vertical="center" wrapText="1"/>
    </xf>
    <xf numFmtId="0" fontId="0" fillId="0" borderId="0" xfId="0" applyNumberFormat="1" applyAlignment="1">
      <alignment vertical="center" wrapText="1"/>
    </xf>
    <xf numFmtId="0" fontId="0" fillId="0" borderId="0" xfId="0" applyAlignme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2" borderId="2"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49" fontId="12" fillId="3" borderId="5" xfId="0" applyNumberFormat="1" applyFont="1" applyFill="1" applyBorder="1" applyAlignment="1">
      <alignment horizontal="center" vertical="center" wrapText="1"/>
    </xf>
    <xf numFmtId="0" fontId="17" fillId="0" borderId="1" xfId="0" applyFont="1" applyBorder="1" applyAlignment="1">
      <alignment vertical="center" wrapText="1"/>
    </xf>
    <xf numFmtId="0" fontId="19" fillId="0" borderId="1" xfId="1" applyFont="1" applyBorder="1" applyAlignment="1">
      <alignment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abSelected="1" workbookViewId="0">
      <selection activeCell="A3" sqref="A3:XFD3"/>
    </sheetView>
  </sheetViews>
  <sheetFormatPr defaultColWidth="10" defaultRowHeight="13.5"/>
  <cols>
    <col min="1" max="3" width="43.125" customWidth="1"/>
    <col min="4" max="4" width="9.75" customWidth="1"/>
  </cols>
  <sheetData>
    <row r="1" spans="1:3" ht="256.35000000000002" customHeight="1">
      <c r="A1" s="30" t="s">
        <v>0</v>
      </c>
      <c r="B1" s="30"/>
      <c r="C1" s="30"/>
    </row>
    <row r="2" spans="1:3" ht="128.1" customHeight="1">
      <c r="A2" s="31" t="s">
        <v>98</v>
      </c>
      <c r="B2" s="31"/>
      <c r="C2" s="31"/>
    </row>
    <row r="3" spans="1:3" ht="42.75" customHeight="1">
      <c r="A3" s="13"/>
      <c r="B3" s="13"/>
      <c r="C3" s="13"/>
    </row>
  </sheetData>
  <mergeCells count="2">
    <mergeCell ref="A1:C1"/>
    <mergeCell ref="A2:C2"/>
  </mergeCells>
  <phoneticPr fontId="7" type="noConversion"/>
  <pageMargins left="0.31400001049041748" right="0.31400001049041748" top="0.23600000143051147" bottom="0.23600000143051147" header="0" footer="0"/>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workbookViewId="0">
      <pane ySplit="4" topLeftCell="A20" activePane="bottomLeft" state="frozen"/>
      <selection pane="bottomLeft" activeCell="E24" sqref="E24"/>
    </sheetView>
  </sheetViews>
  <sheetFormatPr defaultColWidth="10" defaultRowHeight="13.5"/>
  <cols>
    <col min="1" max="1" width="21.125" customWidth="1"/>
    <col min="2" max="2" width="22.125" customWidth="1"/>
    <col min="3" max="3" width="23" customWidth="1"/>
    <col min="4" max="4" width="15.25" customWidth="1"/>
    <col min="5" max="5" width="16.375" customWidth="1"/>
    <col min="6" max="6" width="16.875" customWidth="1"/>
    <col min="7" max="8" width="9.75" customWidth="1"/>
  </cols>
  <sheetData>
    <row r="1" spans="1:6" ht="39.950000000000003" customHeight="1">
      <c r="A1" s="35" t="s">
        <v>61</v>
      </c>
      <c r="B1" s="35"/>
      <c r="C1" s="35"/>
      <c r="D1" s="35"/>
      <c r="E1" s="35"/>
      <c r="F1" s="35"/>
    </row>
    <row r="2" spans="1:6" ht="22.7" customHeight="1">
      <c r="A2" s="36"/>
      <c r="B2" s="36"/>
      <c r="C2" s="2"/>
      <c r="D2" s="2"/>
      <c r="E2" s="2"/>
      <c r="F2" s="6" t="s">
        <v>30</v>
      </c>
    </row>
    <row r="3" spans="1:6" ht="34.15" customHeight="1">
      <c r="A3" s="37" t="s">
        <v>49</v>
      </c>
      <c r="B3" s="37"/>
      <c r="C3" s="37" t="s">
        <v>62</v>
      </c>
      <c r="D3" s="37"/>
      <c r="E3" s="37"/>
      <c r="F3" s="37"/>
    </row>
    <row r="4" spans="1:6" ht="25.7" customHeight="1">
      <c r="A4" s="7" t="s">
        <v>33</v>
      </c>
      <c r="B4" s="7" t="s">
        <v>34</v>
      </c>
      <c r="C4" s="7" t="s">
        <v>33</v>
      </c>
      <c r="D4" s="7" t="s">
        <v>48</v>
      </c>
      <c r="E4" s="7" t="s">
        <v>63</v>
      </c>
      <c r="F4" s="7" t="s">
        <v>64</v>
      </c>
    </row>
    <row r="5" spans="1:6" ht="25.7" customHeight="1">
      <c r="A5" s="10" t="s">
        <v>65</v>
      </c>
      <c r="B5" s="9">
        <v>9219100</v>
      </c>
      <c r="C5" s="22" t="s">
        <v>110</v>
      </c>
      <c r="D5" s="9"/>
      <c r="E5" s="14"/>
      <c r="F5" s="14"/>
    </row>
    <row r="6" spans="1:6" ht="25.7" customHeight="1">
      <c r="A6" s="10" t="s">
        <v>66</v>
      </c>
      <c r="B6" s="9"/>
      <c r="C6" s="22" t="s">
        <v>111</v>
      </c>
      <c r="D6" s="9"/>
      <c r="E6" s="14"/>
      <c r="F6" s="14"/>
    </row>
    <row r="7" spans="1:6" ht="25.7" customHeight="1">
      <c r="A7" s="10" t="s">
        <v>97</v>
      </c>
      <c r="B7" s="11"/>
      <c r="C7" s="22" t="s">
        <v>112</v>
      </c>
      <c r="D7" s="11"/>
      <c r="E7" s="11"/>
      <c r="F7" s="11"/>
    </row>
    <row r="8" spans="1:6" ht="25.7" customHeight="1">
      <c r="A8" s="10"/>
      <c r="B8" s="11"/>
      <c r="C8" s="22" t="s">
        <v>113</v>
      </c>
      <c r="D8" s="11">
        <v>6467600</v>
      </c>
      <c r="E8" s="11">
        <v>6467600</v>
      </c>
      <c r="F8" s="11"/>
    </row>
    <row r="9" spans="1:6" ht="25.7" customHeight="1">
      <c r="A9" s="10"/>
      <c r="B9" s="11"/>
      <c r="C9" s="22" t="s">
        <v>114</v>
      </c>
      <c r="D9" s="11"/>
      <c r="E9" s="11"/>
      <c r="F9" s="11"/>
    </row>
    <row r="10" spans="1:6" ht="25.7" customHeight="1">
      <c r="A10" s="10"/>
      <c r="B10" s="11"/>
      <c r="C10" s="22" t="s">
        <v>115</v>
      </c>
      <c r="D10" s="11"/>
      <c r="E10" s="11"/>
      <c r="F10" s="11"/>
    </row>
    <row r="11" spans="1:6" ht="25.7" customHeight="1">
      <c r="A11" s="10"/>
      <c r="B11" s="11"/>
      <c r="C11" s="22" t="s">
        <v>116</v>
      </c>
      <c r="D11" s="11">
        <v>1588300</v>
      </c>
      <c r="E11" s="11">
        <v>1588300</v>
      </c>
      <c r="F11" s="11"/>
    </row>
    <row r="12" spans="1:6" ht="25.7" customHeight="1">
      <c r="A12" s="10"/>
      <c r="B12" s="11"/>
      <c r="C12" s="22" t="s">
        <v>117</v>
      </c>
      <c r="D12" s="11">
        <v>691700</v>
      </c>
      <c r="E12" s="11">
        <v>691700</v>
      </c>
      <c r="F12" s="11"/>
    </row>
    <row r="13" spans="1:6" ht="25.7" customHeight="1">
      <c r="A13" s="10"/>
      <c r="B13" s="11"/>
      <c r="C13" s="22" t="s">
        <v>118</v>
      </c>
      <c r="D13" s="11"/>
      <c r="E13" s="11"/>
      <c r="F13" s="11"/>
    </row>
    <row r="14" spans="1:6" ht="25.7" customHeight="1">
      <c r="A14" s="10"/>
      <c r="B14" s="11"/>
      <c r="C14" s="22" t="s">
        <v>119</v>
      </c>
      <c r="D14" s="11"/>
      <c r="E14" s="11"/>
      <c r="F14" s="11"/>
    </row>
    <row r="15" spans="1:6" ht="25.7" customHeight="1">
      <c r="A15" s="10"/>
      <c r="B15" s="11"/>
      <c r="C15" s="22" t="s">
        <v>120</v>
      </c>
      <c r="D15" s="11"/>
      <c r="E15" s="11"/>
      <c r="F15" s="11"/>
    </row>
    <row r="16" spans="1:6" ht="25.7" customHeight="1">
      <c r="A16" s="10"/>
      <c r="B16" s="11"/>
      <c r="C16" s="22" t="s">
        <v>121</v>
      </c>
      <c r="D16" s="11"/>
      <c r="E16" s="11"/>
      <c r="F16" s="11"/>
    </row>
    <row r="17" spans="1:6" ht="25.7" customHeight="1">
      <c r="A17" s="10"/>
      <c r="B17" s="11"/>
      <c r="C17" s="22" t="s">
        <v>122</v>
      </c>
      <c r="D17" s="11"/>
      <c r="E17" s="11"/>
      <c r="F17" s="11"/>
    </row>
    <row r="18" spans="1:6" ht="25.7" customHeight="1">
      <c r="A18" s="10"/>
      <c r="B18" s="11"/>
      <c r="C18" s="22" t="s">
        <v>123</v>
      </c>
      <c r="D18" s="11"/>
      <c r="E18" s="11"/>
      <c r="F18" s="11"/>
    </row>
    <row r="19" spans="1:6" ht="25.7" customHeight="1">
      <c r="A19" s="10"/>
      <c r="B19" s="11"/>
      <c r="C19" s="22" t="s">
        <v>124</v>
      </c>
      <c r="D19" s="11"/>
      <c r="E19" s="11"/>
      <c r="F19" s="11"/>
    </row>
    <row r="20" spans="1:6" ht="25.7" customHeight="1">
      <c r="A20" s="10"/>
      <c r="B20" s="11"/>
      <c r="C20" s="22" t="s">
        <v>125</v>
      </c>
      <c r="D20" s="11"/>
      <c r="E20" s="11"/>
      <c r="F20" s="11"/>
    </row>
    <row r="21" spans="1:6" ht="25.7" customHeight="1">
      <c r="A21" s="10"/>
      <c r="B21" s="11"/>
      <c r="C21" s="22" t="s">
        <v>126</v>
      </c>
      <c r="D21" s="11">
        <v>471500</v>
      </c>
      <c r="E21" s="11">
        <v>471500</v>
      </c>
      <c r="F21" s="11"/>
    </row>
    <row r="22" spans="1:6" ht="25.7" customHeight="1">
      <c r="A22" s="10"/>
      <c r="B22" s="11"/>
      <c r="C22" s="22" t="s">
        <v>127</v>
      </c>
      <c r="D22" s="11"/>
      <c r="E22" s="11"/>
      <c r="F22" s="11"/>
    </row>
    <row r="23" spans="1:6" ht="25.7" customHeight="1">
      <c r="A23" s="10"/>
      <c r="B23" s="11"/>
      <c r="C23" s="22" t="s">
        <v>128</v>
      </c>
      <c r="D23" s="11"/>
      <c r="E23" s="11"/>
      <c r="F23" s="11"/>
    </row>
    <row r="24" spans="1:6" ht="25.7" customHeight="1">
      <c r="A24" s="10" t="s">
        <v>67</v>
      </c>
      <c r="B24" s="9">
        <v>9219100</v>
      </c>
      <c r="C24" s="10" t="s">
        <v>68</v>
      </c>
      <c r="D24" s="9">
        <v>9219100</v>
      </c>
      <c r="E24" s="9">
        <v>9219100</v>
      </c>
      <c r="F24" s="9"/>
    </row>
  </sheetData>
  <mergeCells count="4">
    <mergeCell ref="A1:F1"/>
    <mergeCell ref="A2:B2"/>
    <mergeCell ref="A3:B3"/>
    <mergeCell ref="C3:F3"/>
  </mergeCells>
  <phoneticPr fontId="7" type="noConversion"/>
  <pageMargins left="0.31400001049041748" right="0.31400001049041748" top="0.23600000143051147" bottom="0.23600000143051147" header="0" footer="0"/>
  <pageSetup paperSize="9" scale="7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pane ySplit="6" topLeftCell="A7" activePane="bottomLeft" state="frozen"/>
      <selection pane="bottomLeft" activeCell="E6" sqref="E6"/>
    </sheetView>
  </sheetViews>
  <sheetFormatPr defaultColWidth="10" defaultRowHeight="13.5"/>
  <cols>
    <col min="1" max="3" width="8.75" customWidth="1"/>
    <col min="4" max="4" width="40.5" customWidth="1"/>
    <col min="5" max="7" width="18.5" customWidth="1"/>
    <col min="8" max="11" width="9.75" customWidth="1"/>
  </cols>
  <sheetData>
    <row r="1" spans="1:7" ht="39.950000000000003" customHeight="1">
      <c r="A1" s="35" t="s">
        <v>69</v>
      </c>
      <c r="B1" s="35"/>
      <c r="C1" s="35"/>
      <c r="D1" s="35"/>
      <c r="E1" s="35"/>
      <c r="F1" s="35"/>
      <c r="G1" s="35"/>
    </row>
    <row r="2" spans="1:7" ht="22.7" customHeight="1">
      <c r="A2" s="36"/>
      <c r="B2" s="36"/>
      <c r="C2" s="36"/>
      <c r="D2" s="36"/>
      <c r="E2" s="2"/>
      <c r="F2" s="2"/>
      <c r="G2" s="6" t="s">
        <v>30</v>
      </c>
    </row>
    <row r="3" spans="1:7" ht="34.15" customHeight="1">
      <c r="A3" s="37" t="s">
        <v>44</v>
      </c>
      <c r="B3" s="37"/>
      <c r="C3" s="37"/>
      <c r="D3" s="37"/>
      <c r="E3" s="37" t="s">
        <v>70</v>
      </c>
      <c r="F3" s="37"/>
      <c r="G3" s="37"/>
    </row>
    <row r="4" spans="1:7" ht="25.7" customHeight="1">
      <c r="A4" s="37" t="s">
        <v>46</v>
      </c>
      <c r="B4" s="37"/>
      <c r="C4" s="37"/>
      <c r="D4" s="37" t="s">
        <v>47</v>
      </c>
      <c r="E4" s="37" t="s">
        <v>48</v>
      </c>
      <c r="F4" s="37" t="s">
        <v>59</v>
      </c>
      <c r="G4" s="37" t="s">
        <v>60</v>
      </c>
    </row>
    <row r="5" spans="1:7" ht="25.7" customHeight="1">
      <c r="A5" s="7" t="s">
        <v>53</v>
      </c>
      <c r="B5" s="7" t="s">
        <v>54</v>
      </c>
      <c r="C5" s="7" t="s">
        <v>55</v>
      </c>
      <c r="D5" s="37"/>
      <c r="E5" s="37"/>
      <c r="F5" s="37"/>
      <c r="G5" s="37"/>
    </row>
    <row r="6" spans="1:7" ht="25.7" customHeight="1">
      <c r="A6" s="40" t="s">
        <v>56</v>
      </c>
      <c r="B6" s="40"/>
      <c r="C6" s="40"/>
      <c r="D6" s="40"/>
      <c r="E6" s="9">
        <v>9219100</v>
      </c>
      <c r="F6" s="9">
        <v>9219100</v>
      </c>
      <c r="G6" s="9"/>
    </row>
    <row r="7" spans="1:7" ht="25.7" customHeight="1">
      <c r="A7" s="17" t="s">
        <v>129</v>
      </c>
      <c r="B7" s="17"/>
      <c r="C7" s="17"/>
      <c r="D7" s="17" t="s">
        <v>130</v>
      </c>
      <c r="E7" s="23">
        <v>6467600</v>
      </c>
      <c r="F7" s="23">
        <v>6467600</v>
      </c>
      <c r="G7" s="20"/>
    </row>
    <row r="8" spans="1:7" ht="25.5" customHeight="1">
      <c r="A8" s="17"/>
      <c r="B8" s="17" t="s">
        <v>131</v>
      </c>
      <c r="C8" s="17"/>
      <c r="D8" s="17" t="s">
        <v>132</v>
      </c>
      <c r="E8" s="23">
        <v>6467600</v>
      </c>
      <c r="F8" s="23">
        <v>6467600</v>
      </c>
      <c r="G8" s="20"/>
    </row>
    <row r="9" spans="1:7" ht="25.5" customHeight="1">
      <c r="A9" s="17"/>
      <c r="B9" s="17"/>
      <c r="C9" s="17" t="s">
        <v>133</v>
      </c>
      <c r="D9" s="17" t="s">
        <v>134</v>
      </c>
      <c r="E9" s="24">
        <v>6467600</v>
      </c>
      <c r="F9" s="24">
        <v>6467600</v>
      </c>
      <c r="G9" s="20"/>
    </row>
    <row r="10" spans="1:7" ht="25.5" customHeight="1">
      <c r="A10" s="17" t="s">
        <v>135</v>
      </c>
      <c r="B10" s="17"/>
      <c r="C10" s="17"/>
      <c r="D10" s="17" t="s">
        <v>136</v>
      </c>
      <c r="E10" s="23">
        <v>1588300</v>
      </c>
      <c r="F10" s="23">
        <v>1588300</v>
      </c>
      <c r="G10" s="20"/>
    </row>
    <row r="11" spans="1:7" ht="25.5" customHeight="1">
      <c r="A11" s="17"/>
      <c r="B11" s="17" t="s">
        <v>137</v>
      </c>
      <c r="C11" s="17"/>
      <c r="D11" s="17" t="s">
        <v>138</v>
      </c>
      <c r="E11" s="23">
        <v>1588300</v>
      </c>
      <c r="F11" s="23">
        <v>1588300</v>
      </c>
      <c r="G11" s="20"/>
    </row>
    <row r="12" spans="1:7" ht="25.5" customHeight="1">
      <c r="A12" s="38"/>
      <c r="B12" s="38"/>
      <c r="C12" s="17" t="s">
        <v>139</v>
      </c>
      <c r="D12" s="17" t="s">
        <v>140</v>
      </c>
      <c r="E12" s="24">
        <v>7300</v>
      </c>
      <c r="F12" s="24">
        <v>7300</v>
      </c>
      <c r="G12" s="20"/>
    </row>
    <row r="13" spans="1:7" ht="25.5" customHeight="1">
      <c r="A13" s="38"/>
      <c r="B13" s="38"/>
      <c r="C13" s="17" t="s">
        <v>141</v>
      </c>
      <c r="D13" s="17" t="s">
        <v>142</v>
      </c>
      <c r="E13" s="24">
        <v>1054000</v>
      </c>
      <c r="F13" s="24">
        <v>1054000</v>
      </c>
      <c r="G13" s="20"/>
    </row>
    <row r="14" spans="1:7" ht="25.5" customHeight="1">
      <c r="A14" s="38"/>
      <c r="B14" s="38"/>
      <c r="C14" s="17" t="s">
        <v>143</v>
      </c>
      <c r="D14" s="17" t="s">
        <v>144</v>
      </c>
      <c r="E14" s="24">
        <v>527000</v>
      </c>
      <c r="F14" s="24">
        <v>527000</v>
      </c>
      <c r="G14" s="20"/>
    </row>
    <row r="15" spans="1:7" ht="25.5" customHeight="1">
      <c r="A15" s="17" t="s">
        <v>145</v>
      </c>
      <c r="B15" s="17"/>
      <c r="C15" s="17"/>
      <c r="D15" s="17" t="s">
        <v>146</v>
      </c>
      <c r="E15" s="23">
        <v>691700</v>
      </c>
      <c r="F15" s="23">
        <v>691700</v>
      </c>
      <c r="G15" s="20"/>
    </row>
    <row r="16" spans="1:7" ht="25.5" customHeight="1">
      <c r="A16" s="17"/>
      <c r="B16" s="17" t="s">
        <v>147</v>
      </c>
      <c r="C16" s="17"/>
      <c r="D16" s="17" t="s">
        <v>148</v>
      </c>
      <c r="E16" s="23">
        <v>691700</v>
      </c>
      <c r="F16" s="23">
        <v>691700</v>
      </c>
      <c r="G16" s="20"/>
    </row>
    <row r="17" spans="1:7" ht="25.5" customHeight="1">
      <c r="A17" s="17"/>
      <c r="B17" s="17"/>
      <c r="C17" s="17" t="s">
        <v>149</v>
      </c>
      <c r="D17" s="17" t="s">
        <v>150</v>
      </c>
      <c r="E17" s="24">
        <v>691700</v>
      </c>
      <c r="F17" s="24">
        <v>691700</v>
      </c>
      <c r="G17" s="20"/>
    </row>
    <row r="18" spans="1:7" ht="25.5" customHeight="1">
      <c r="A18" s="17" t="s">
        <v>151</v>
      </c>
      <c r="B18" s="17"/>
      <c r="C18" s="17"/>
      <c r="D18" s="17" t="s">
        <v>152</v>
      </c>
      <c r="E18" s="23">
        <v>471500</v>
      </c>
      <c r="F18" s="23">
        <v>471500</v>
      </c>
      <c r="G18" s="20"/>
    </row>
    <row r="19" spans="1:7" ht="25.5" customHeight="1">
      <c r="A19" s="17"/>
      <c r="B19" s="17" t="s">
        <v>153</v>
      </c>
      <c r="C19" s="17"/>
      <c r="D19" s="17" t="s">
        <v>154</v>
      </c>
      <c r="E19" s="23">
        <v>471500</v>
      </c>
      <c r="F19" s="23">
        <v>471500</v>
      </c>
      <c r="G19" s="20"/>
    </row>
    <row r="20" spans="1:7" ht="25.5" customHeight="1">
      <c r="A20" s="17"/>
      <c r="B20" s="17"/>
      <c r="C20" s="17" t="s">
        <v>155</v>
      </c>
      <c r="D20" s="17" t="s">
        <v>156</v>
      </c>
      <c r="E20" s="24">
        <v>471500</v>
      </c>
      <c r="F20" s="24">
        <v>471500</v>
      </c>
      <c r="G20" s="20"/>
    </row>
    <row r="21" spans="1:7" ht="25.5" customHeight="1">
      <c r="A21" s="39" t="s">
        <v>48</v>
      </c>
      <c r="B21" s="39"/>
      <c r="C21" s="39"/>
      <c r="D21" s="39"/>
      <c r="E21" s="25">
        <f>E7+E10+E15+E18</f>
        <v>9219100</v>
      </c>
      <c r="F21" s="25">
        <f>F7+F10+F15+F18</f>
        <v>9219100</v>
      </c>
      <c r="G21" s="20"/>
    </row>
  </sheetData>
  <mergeCells count="13">
    <mergeCell ref="A12:A14"/>
    <mergeCell ref="B12:B14"/>
    <mergeCell ref="A21:D21"/>
    <mergeCell ref="A6:D6"/>
    <mergeCell ref="A1:G1"/>
    <mergeCell ref="A2:D2"/>
    <mergeCell ref="A3:D3"/>
    <mergeCell ref="E3:G3"/>
    <mergeCell ref="A4:C4"/>
    <mergeCell ref="D4:D5"/>
    <mergeCell ref="E4:E5"/>
    <mergeCell ref="F4:F5"/>
    <mergeCell ref="G4:G5"/>
  </mergeCells>
  <phoneticPr fontId="7" type="noConversion"/>
  <pageMargins left="0.31400001049041748" right="0.31400001049041748" top="0.23600000143051147" bottom="0.23600000143051147" header="0" footer="0"/>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pane ySplit="6" topLeftCell="A7" activePane="bottomLeft" state="frozen"/>
      <selection pane="bottomLeft" activeCell="A10" sqref="A10:G10"/>
    </sheetView>
  </sheetViews>
  <sheetFormatPr defaultColWidth="10" defaultRowHeight="13.5"/>
  <cols>
    <col min="1" max="3" width="8.75" customWidth="1"/>
    <col min="4" max="4" width="40.5" customWidth="1"/>
    <col min="5" max="7" width="18.5" customWidth="1"/>
    <col min="8" max="11" width="9.75" customWidth="1"/>
  </cols>
  <sheetData>
    <row r="1" spans="1:7" ht="39.950000000000003" customHeight="1">
      <c r="A1" s="35" t="s">
        <v>71</v>
      </c>
      <c r="B1" s="35"/>
      <c r="C1" s="35"/>
      <c r="D1" s="35"/>
      <c r="E1" s="35"/>
      <c r="F1" s="35"/>
      <c r="G1" s="35"/>
    </row>
    <row r="2" spans="1:7" ht="22.7" customHeight="1">
      <c r="A2" s="36"/>
      <c r="B2" s="36"/>
      <c r="C2" s="36"/>
      <c r="D2" s="36"/>
      <c r="E2" s="2"/>
      <c r="F2" s="2"/>
      <c r="G2" s="6" t="s">
        <v>30</v>
      </c>
    </row>
    <row r="3" spans="1:7" ht="34.15" customHeight="1">
      <c r="A3" s="37" t="s">
        <v>44</v>
      </c>
      <c r="B3" s="37"/>
      <c r="C3" s="37"/>
      <c r="D3" s="37"/>
      <c r="E3" s="37" t="s">
        <v>72</v>
      </c>
      <c r="F3" s="37"/>
      <c r="G3" s="37"/>
    </row>
    <row r="4" spans="1:7" ht="25.7" customHeight="1">
      <c r="A4" s="37" t="s">
        <v>46</v>
      </c>
      <c r="B4" s="37"/>
      <c r="C4" s="37"/>
      <c r="D4" s="37" t="s">
        <v>47</v>
      </c>
      <c r="E4" s="37" t="s">
        <v>48</v>
      </c>
      <c r="F4" s="37" t="s">
        <v>59</v>
      </c>
      <c r="G4" s="37" t="s">
        <v>60</v>
      </c>
    </row>
    <row r="5" spans="1:7" ht="25.7" customHeight="1">
      <c r="A5" s="7" t="s">
        <v>53</v>
      </c>
      <c r="B5" s="7" t="s">
        <v>54</v>
      </c>
      <c r="C5" s="7" t="s">
        <v>55</v>
      </c>
      <c r="D5" s="37"/>
      <c r="E5" s="37"/>
      <c r="F5" s="37"/>
      <c r="G5" s="37"/>
    </row>
    <row r="6" spans="1:7" ht="25.7" customHeight="1">
      <c r="A6" s="40" t="s">
        <v>56</v>
      </c>
      <c r="B6" s="40"/>
      <c r="C6" s="40"/>
      <c r="D6" s="40"/>
      <c r="E6" s="9"/>
      <c r="F6" s="9"/>
      <c r="G6" s="9"/>
    </row>
    <row r="7" spans="1:7" ht="25.7" customHeight="1">
      <c r="A7" s="12"/>
      <c r="B7" s="12"/>
      <c r="C7" s="12"/>
      <c r="D7" s="10"/>
      <c r="E7" s="9"/>
      <c r="F7" s="9"/>
      <c r="G7" s="9"/>
    </row>
    <row r="8" spans="1:7" ht="25.7" customHeight="1">
      <c r="A8" s="12"/>
      <c r="B8" s="12"/>
      <c r="C8" s="12"/>
      <c r="D8" s="10"/>
      <c r="E8" s="9"/>
      <c r="F8" s="9"/>
      <c r="G8" s="9"/>
    </row>
    <row r="9" spans="1:7" ht="25.7" customHeight="1">
      <c r="A9" s="12"/>
      <c r="B9" s="12"/>
      <c r="C9" s="12"/>
      <c r="D9" s="10"/>
      <c r="E9" s="9"/>
      <c r="F9" s="9"/>
      <c r="G9" s="9"/>
    </row>
    <row r="10" spans="1:7">
      <c r="A10" s="44" t="s">
        <v>226</v>
      </c>
      <c r="B10" s="44"/>
      <c r="C10" s="44"/>
      <c r="D10" s="44"/>
      <c r="E10" s="44"/>
      <c r="F10" s="44"/>
      <c r="G10" s="44"/>
    </row>
  </sheetData>
  <mergeCells count="11">
    <mergeCell ref="A10:G10"/>
    <mergeCell ref="A6:D6"/>
    <mergeCell ref="A1:G1"/>
    <mergeCell ref="A2:D2"/>
    <mergeCell ref="A3:D3"/>
    <mergeCell ref="E3:G3"/>
    <mergeCell ref="A4:C4"/>
    <mergeCell ref="D4:D5"/>
    <mergeCell ref="E4:E5"/>
    <mergeCell ref="F4:F5"/>
    <mergeCell ref="G4:G5"/>
  </mergeCells>
  <phoneticPr fontId="7" type="noConversion"/>
  <pageMargins left="0.31400001049041748" right="0.31400001049041748" top="0.23600000143051147" bottom="0.23600000143051147"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pane ySplit="6" topLeftCell="A7" activePane="bottomLeft" state="frozen"/>
      <selection pane="bottomLeft" sqref="A1:G1"/>
    </sheetView>
  </sheetViews>
  <sheetFormatPr defaultColWidth="10" defaultRowHeight="13.5"/>
  <cols>
    <col min="1" max="3" width="8.75" customWidth="1"/>
    <col min="4" max="4" width="40.5" customWidth="1"/>
    <col min="5" max="7" width="18.5" customWidth="1"/>
    <col min="8" max="11" width="9.75" customWidth="1"/>
  </cols>
  <sheetData>
    <row r="1" spans="1:7" ht="39.950000000000003" customHeight="1">
      <c r="A1" s="35" t="s">
        <v>73</v>
      </c>
      <c r="B1" s="35"/>
      <c r="C1" s="35"/>
      <c r="D1" s="35"/>
      <c r="E1" s="35"/>
      <c r="F1" s="35"/>
      <c r="G1" s="35"/>
    </row>
    <row r="2" spans="1:7" ht="22.7" customHeight="1">
      <c r="A2" s="36"/>
      <c r="B2" s="36"/>
      <c r="C2" s="36"/>
      <c r="D2" s="36"/>
      <c r="E2" s="2"/>
      <c r="F2" s="2"/>
      <c r="G2" s="6" t="s">
        <v>30</v>
      </c>
    </row>
    <row r="3" spans="1:7" ht="34.15" customHeight="1">
      <c r="A3" s="37" t="s">
        <v>44</v>
      </c>
      <c r="B3" s="37"/>
      <c r="C3" s="37"/>
      <c r="D3" s="37"/>
      <c r="E3" s="37" t="s">
        <v>74</v>
      </c>
      <c r="F3" s="37"/>
      <c r="G3" s="37"/>
    </row>
    <row r="4" spans="1:7" ht="25.7" customHeight="1">
      <c r="A4" s="37" t="s">
        <v>46</v>
      </c>
      <c r="B4" s="37"/>
      <c r="C4" s="37"/>
      <c r="D4" s="37" t="s">
        <v>47</v>
      </c>
      <c r="E4" s="37" t="s">
        <v>48</v>
      </c>
      <c r="F4" s="37" t="s">
        <v>59</v>
      </c>
      <c r="G4" s="37" t="s">
        <v>60</v>
      </c>
    </row>
    <row r="5" spans="1:7" ht="25.7" customHeight="1">
      <c r="A5" s="7" t="s">
        <v>53</v>
      </c>
      <c r="B5" s="7" t="s">
        <v>54</v>
      </c>
      <c r="C5" s="7" t="s">
        <v>55</v>
      </c>
      <c r="D5" s="37"/>
      <c r="E5" s="37"/>
      <c r="F5" s="37"/>
      <c r="G5" s="37"/>
    </row>
    <row r="6" spans="1:7" ht="25.7" customHeight="1">
      <c r="A6" s="40" t="s">
        <v>56</v>
      </c>
      <c r="B6" s="40"/>
      <c r="C6" s="40"/>
      <c r="D6" s="40"/>
      <c r="E6" s="9"/>
      <c r="F6" s="9"/>
      <c r="G6" s="9"/>
    </row>
    <row r="7" spans="1:7" ht="25.7" customHeight="1">
      <c r="A7" s="12"/>
      <c r="B7" s="12"/>
      <c r="C7" s="12"/>
      <c r="D7" s="10"/>
      <c r="E7" s="9"/>
      <c r="F7" s="9"/>
      <c r="G7" s="9"/>
    </row>
    <row r="8" spans="1:7" ht="25.7" customHeight="1">
      <c r="A8" s="12"/>
      <c r="B8" s="12"/>
      <c r="C8" s="12"/>
      <c r="D8" s="10"/>
      <c r="E8" s="9"/>
      <c r="F8" s="9"/>
      <c r="G8" s="9"/>
    </row>
    <row r="9" spans="1:7" ht="25.7" customHeight="1">
      <c r="A9" s="12"/>
      <c r="B9" s="12"/>
      <c r="C9" s="12"/>
      <c r="D9" s="10"/>
      <c r="E9" s="9"/>
      <c r="F9" s="9"/>
      <c r="G9" s="9"/>
    </row>
    <row r="10" spans="1:7" ht="19.899999999999999" customHeight="1">
      <c r="A10" s="41" t="s">
        <v>75</v>
      </c>
      <c r="B10" s="41"/>
      <c r="C10" s="41"/>
      <c r="D10" s="41"/>
      <c r="E10" s="41"/>
      <c r="F10" s="41"/>
      <c r="G10" s="41"/>
    </row>
  </sheetData>
  <mergeCells count="11">
    <mergeCell ref="A6:D6"/>
    <mergeCell ref="A10:G10"/>
    <mergeCell ref="A1:G1"/>
    <mergeCell ref="A2:D2"/>
    <mergeCell ref="A3:D3"/>
    <mergeCell ref="E3:G3"/>
    <mergeCell ref="A4:C4"/>
    <mergeCell ref="D4:D5"/>
    <mergeCell ref="E4:E5"/>
    <mergeCell ref="F4:F5"/>
    <mergeCell ref="G4:G5"/>
  </mergeCells>
  <phoneticPr fontId="7" type="noConversion"/>
  <pageMargins left="0.31400001049041748" right="0.31400001049041748" top="0.23600000143051147" bottom="0.23600000143051147" header="0" footer="0"/>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pane ySplit="6" topLeftCell="A7" activePane="bottomLeft" state="frozen"/>
      <selection pane="bottomLeft" activeCell="E6" sqref="E6:F6"/>
    </sheetView>
  </sheetViews>
  <sheetFormatPr defaultColWidth="10" defaultRowHeight="13.5"/>
  <cols>
    <col min="1" max="2" width="8.75" customWidth="1"/>
    <col min="3" max="3" width="40.5" customWidth="1"/>
    <col min="4" max="6" width="18.5" customWidth="1"/>
    <col min="7" max="9" width="9.75" customWidth="1"/>
  </cols>
  <sheetData>
    <row r="1" spans="1:6" ht="39.950000000000003" customHeight="1">
      <c r="A1" s="35" t="s">
        <v>76</v>
      </c>
      <c r="B1" s="35"/>
      <c r="C1" s="35"/>
      <c r="D1" s="35"/>
      <c r="E1" s="35"/>
      <c r="F1" s="35"/>
    </row>
    <row r="2" spans="1:6" ht="22.7" customHeight="1">
      <c r="A2" s="36"/>
      <c r="B2" s="36"/>
      <c r="C2" s="36"/>
      <c r="D2" s="2"/>
      <c r="E2" s="2"/>
      <c r="F2" s="6" t="s">
        <v>30</v>
      </c>
    </row>
    <row r="3" spans="1:6" ht="34.15" customHeight="1">
      <c r="A3" s="37" t="s">
        <v>44</v>
      </c>
      <c r="B3" s="37"/>
      <c r="C3" s="37"/>
      <c r="D3" s="37" t="s">
        <v>77</v>
      </c>
      <c r="E3" s="37"/>
      <c r="F3" s="37"/>
    </row>
    <row r="4" spans="1:6" ht="25.7" customHeight="1">
      <c r="A4" s="37" t="s">
        <v>78</v>
      </c>
      <c r="B4" s="37"/>
      <c r="C4" s="37" t="s">
        <v>79</v>
      </c>
      <c r="D4" s="37" t="s">
        <v>48</v>
      </c>
      <c r="E4" s="37" t="s">
        <v>80</v>
      </c>
      <c r="F4" s="37" t="s">
        <v>81</v>
      </c>
    </row>
    <row r="5" spans="1:6" ht="25.7" customHeight="1">
      <c r="A5" s="7" t="s">
        <v>53</v>
      </c>
      <c r="B5" s="7" t="s">
        <v>54</v>
      </c>
      <c r="C5" s="37"/>
      <c r="D5" s="37"/>
      <c r="E5" s="37"/>
      <c r="F5" s="37"/>
    </row>
    <row r="6" spans="1:6" ht="25.7" customHeight="1">
      <c r="A6" s="40" t="s">
        <v>56</v>
      </c>
      <c r="B6" s="40"/>
      <c r="C6" s="40"/>
      <c r="D6" s="9">
        <v>9219100</v>
      </c>
      <c r="E6" s="9">
        <v>8127900</v>
      </c>
      <c r="F6" s="9">
        <v>1091200</v>
      </c>
    </row>
    <row r="7" spans="1:6" ht="25.5" customHeight="1">
      <c r="A7" s="17" t="s">
        <v>157</v>
      </c>
      <c r="B7" s="17"/>
      <c r="C7" s="17" t="s">
        <v>158</v>
      </c>
      <c r="D7" s="21">
        <f>D8+D9+D10+D11+D12+D13+D14+D15</f>
        <v>8039400</v>
      </c>
      <c r="E7" s="21">
        <f>E8+E9+E10+E11+E12+E13+E14+E15</f>
        <v>8039400</v>
      </c>
      <c r="F7" s="21">
        <v>0</v>
      </c>
    </row>
    <row r="8" spans="1:6" ht="25.5" customHeight="1">
      <c r="A8" s="38"/>
      <c r="B8" s="17" t="s">
        <v>159</v>
      </c>
      <c r="C8" s="17" t="s">
        <v>160</v>
      </c>
      <c r="D8" s="21">
        <v>1416400</v>
      </c>
      <c r="E8" s="21">
        <v>1416400</v>
      </c>
      <c r="F8" s="21">
        <v>0</v>
      </c>
    </row>
    <row r="9" spans="1:6" ht="25.5" customHeight="1">
      <c r="A9" s="38"/>
      <c r="B9" s="17" t="s">
        <v>161</v>
      </c>
      <c r="C9" s="17" t="s">
        <v>162</v>
      </c>
      <c r="D9" s="21">
        <v>3736300</v>
      </c>
      <c r="E9" s="21">
        <v>3736300</v>
      </c>
      <c r="F9" s="21">
        <v>0</v>
      </c>
    </row>
    <row r="10" spans="1:6" ht="25.5" customHeight="1">
      <c r="A10" s="38"/>
      <c r="B10" s="17" t="s">
        <v>163</v>
      </c>
      <c r="C10" s="17" t="s">
        <v>164</v>
      </c>
      <c r="D10" s="21">
        <v>1054000</v>
      </c>
      <c r="E10" s="21">
        <v>1054000</v>
      </c>
      <c r="F10" s="21">
        <v>0</v>
      </c>
    </row>
    <row r="11" spans="1:6" ht="25.5" customHeight="1">
      <c r="A11" s="38"/>
      <c r="B11" s="17" t="s">
        <v>165</v>
      </c>
      <c r="C11" s="17" t="s">
        <v>166</v>
      </c>
      <c r="D11" s="21">
        <v>527000</v>
      </c>
      <c r="E11" s="21">
        <v>527000</v>
      </c>
      <c r="F11" s="21">
        <v>0</v>
      </c>
    </row>
    <row r="12" spans="1:6" ht="25.5" customHeight="1">
      <c r="A12" s="38"/>
      <c r="B12" s="17" t="s">
        <v>167</v>
      </c>
      <c r="C12" s="17" t="s">
        <v>168</v>
      </c>
      <c r="D12" s="21">
        <v>691700</v>
      </c>
      <c r="E12" s="21">
        <v>691700</v>
      </c>
      <c r="F12" s="21">
        <v>0</v>
      </c>
    </row>
    <row r="13" spans="1:6" ht="25.5" customHeight="1">
      <c r="A13" s="38"/>
      <c r="B13" s="17" t="s">
        <v>169</v>
      </c>
      <c r="C13" s="17" t="s">
        <v>170</v>
      </c>
      <c r="D13" s="21">
        <v>142500</v>
      </c>
      <c r="E13" s="21">
        <v>142500</v>
      </c>
      <c r="F13" s="21">
        <v>0</v>
      </c>
    </row>
    <row r="14" spans="1:6" ht="25.5" customHeight="1">
      <c r="A14" s="38"/>
      <c r="B14" s="17" t="s">
        <v>171</v>
      </c>
      <c r="C14" s="17" t="s">
        <v>156</v>
      </c>
      <c r="D14" s="21">
        <v>471500</v>
      </c>
      <c r="E14" s="21">
        <v>471500</v>
      </c>
      <c r="F14" s="21">
        <v>0</v>
      </c>
    </row>
    <row r="15" spans="1:6" ht="25.5" customHeight="1">
      <c r="A15" s="38"/>
      <c r="B15" s="17" t="s">
        <v>172</v>
      </c>
      <c r="C15" s="17" t="s">
        <v>173</v>
      </c>
      <c r="D15" s="21">
        <v>0</v>
      </c>
      <c r="E15" s="21">
        <v>0</v>
      </c>
      <c r="F15" s="21">
        <v>0</v>
      </c>
    </row>
    <row r="16" spans="1:6" ht="25.5" customHeight="1">
      <c r="A16" s="17" t="s">
        <v>174</v>
      </c>
      <c r="B16" s="17"/>
      <c r="C16" s="17" t="s">
        <v>175</v>
      </c>
      <c r="D16" s="21">
        <f>D17+D18</f>
        <v>1091200</v>
      </c>
      <c r="E16" s="21">
        <v>0</v>
      </c>
      <c r="F16" s="21">
        <f>F17+F18</f>
        <v>1091200</v>
      </c>
    </row>
    <row r="17" spans="1:6" ht="25.5" customHeight="1">
      <c r="A17" s="38"/>
      <c r="B17" s="17" t="s">
        <v>176</v>
      </c>
      <c r="C17" s="17" t="s">
        <v>177</v>
      </c>
      <c r="D17" s="21">
        <v>266000</v>
      </c>
      <c r="E17" s="21">
        <v>0</v>
      </c>
      <c r="F17" s="21">
        <v>266000</v>
      </c>
    </row>
    <row r="18" spans="1:6" ht="25.5" customHeight="1">
      <c r="A18" s="38"/>
      <c r="B18" s="17" t="s">
        <v>178</v>
      </c>
      <c r="C18" s="17" t="s">
        <v>179</v>
      </c>
      <c r="D18" s="21">
        <v>825200</v>
      </c>
      <c r="E18" s="21">
        <v>0</v>
      </c>
      <c r="F18" s="21">
        <v>825200</v>
      </c>
    </row>
    <row r="19" spans="1:6" ht="25.5" customHeight="1">
      <c r="A19" s="17" t="s">
        <v>180</v>
      </c>
      <c r="B19" s="17"/>
      <c r="C19" s="17" t="s">
        <v>181</v>
      </c>
      <c r="D19" s="21">
        <f>D20+D21</f>
        <v>88500</v>
      </c>
      <c r="E19" s="21">
        <f>E20+E21</f>
        <v>88500</v>
      </c>
      <c r="F19" s="21">
        <v>0</v>
      </c>
    </row>
    <row r="20" spans="1:6" ht="25.5" customHeight="1">
      <c r="A20" s="38"/>
      <c r="B20" s="17" t="s">
        <v>182</v>
      </c>
      <c r="C20" s="17" t="s">
        <v>183</v>
      </c>
      <c r="D20" s="21">
        <v>85100</v>
      </c>
      <c r="E20" s="21">
        <v>85100</v>
      </c>
      <c r="F20" s="21">
        <v>0</v>
      </c>
    </row>
    <row r="21" spans="1:6" ht="25.5" customHeight="1">
      <c r="A21" s="38"/>
      <c r="B21" s="17" t="s">
        <v>184</v>
      </c>
      <c r="C21" s="17" t="s">
        <v>185</v>
      </c>
      <c r="D21" s="21">
        <v>3400</v>
      </c>
      <c r="E21" s="21">
        <v>3400</v>
      </c>
      <c r="F21" s="21">
        <v>0</v>
      </c>
    </row>
    <row r="22" spans="1:6" ht="25.5" customHeight="1">
      <c r="A22" s="39" t="s">
        <v>48</v>
      </c>
      <c r="B22" s="39"/>
      <c r="C22" s="39"/>
      <c r="D22" s="21">
        <v>9219100</v>
      </c>
      <c r="E22" s="21">
        <f>E7+E19</f>
        <v>8127900</v>
      </c>
      <c r="F22" s="21">
        <f>F16</f>
        <v>1091200</v>
      </c>
    </row>
  </sheetData>
  <mergeCells count="14">
    <mergeCell ref="A1:F1"/>
    <mergeCell ref="A2:C2"/>
    <mergeCell ref="A3:C3"/>
    <mergeCell ref="D3:F3"/>
    <mergeCell ref="A4:B4"/>
    <mergeCell ref="C4:C5"/>
    <mergeCell ref="D4:D5"/>
    <mergeCell ref="E4:E5"/>
    <mergeCell ref="F4:F5"/>
    <mergeCell ref="A8:A15"/>
    <mergeCell ref="A17:A18"/>
    <mergeCell ref="A20:A21"/>
    <mergeCell ref="A22:C22"/>
    <mergeCell ref="A6:C6"/>
  </mergeCells>
  <phoneticPr fontId="7" type="noConversion"/>
  <pageMargins left="0.31400001049041748" right="0.31400001049041748" top="0.23600000143051147" bottom="0.23600000143051147" header="0" footer="0"/>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topLeftCell="D1" workbookViewId="0">
      <pane ySplit="6" topLeftCell="A7" activePane="bottomLeft" state="frozen"/>
      <selection pane="bottomLeft" activeCell="D7" sqref="A7:XFD7"/>
    </sheetView>
  </sheetViews>
  <sheetFormatPr defaultColWidth="10" defaultRowHeight="13.5"/>
  <cols>
    <col min="1" max="1" width="13.875" customWidth="1"/>
    <col min="2" max="2" width="36.875" customWidth="1"/>
    <col min="3" max="3" width="26.125" customWidth="1"/>
    <col min="4" max="4" width="28.25" customWidth="1"/>
    <col min="5" max="5" width="27.75" customWidth="1"/>
    <col min="6" max="9" width="20.5" customWidth="1"/>
    <col min="10" max="10" width="9.75" customWidth="1"/>
  </cols>
  <sheetData>
    <row r="1" spans="1:9" ht="39.950000000000003" customHeight="1">
      <c r="A1" s="2"/>
      <c r="B1" s="2"/>
      <c r="C1" s="35" t="s">
        <v>82</v>
      </c>
      <c r="D1" s="35"/>
      <c r="E1" s="35"/>
      <c r="F1" s="35"/>
      <c r="G1" s="35"/>
      <c r="H1" s="35"/>
      <c r="I1" s="35"/>
    </row>
    <row r="2" spans="1:9" ht="22.7" customHeight="1">
      <c r="A2" s="36"/>
      <c r="B2" s="36"/>
      <c r="C2" s="36"/>
      <c r="D2" s="36"/>
      <c r="E2" s="36"/>
      <c r="F2" s="36"/>
      <c r="G2" s="42" t="s">
        <v>30</v>
      </c>
      <c r="H2" s="42"/>
      <c r="I2" s="42"/>
    </row>
    <row r="3" spans="1:9" ht="34.15" customHeight="1">
      <c r="A3" s="37" t="s">
        <v>83</v>
      </c>
      <c r="B3" s="37"/>
      <c r="C3" s="37" t="s">
        <v>84</v>
      </c>
      <c r="D3" s="37"/>
      <c r="E3" s="37"/>
      <c r="F3" s="37"/>
      <c r="G3" s="37"/>
      <c r="H3" s="37"/>
      <c r="I3" s="37" t="s">
        <v>85</v>
      </c>
    </row>
    <row r="4" spans="1:9" ht="25.7" customHeight="1">
      <c r="A4" s="37"/>
      <c r="B4" s="37"/>
      <c r="C4" s="37" t="s">
        <v>48</v>
      </c>
      <c r="D4" s="37" t="s">
        <v>86</v>
      </c>
      <c r="E4" s="37" t="s">
        <v>87</v>
      </c>
      <c r="F4" s="37" t="s">
        <v>88</v>
      </c>
      <c r="G4" s="37"/>
      <c r="H4" s="37"/>
      <c r="I4" s="37"/>
    </row>
    <row r="5" spans="1:9" ht="25.7" customHeight="1">
      <c r="A5" s="37"/>
      <c r="B5" s="37"/>
      <c r="C5" s="37"/>
      <c r="D5" s="37"/>
      <c r="E5" s="37"/>
      <c r="F5" s="7" t="s">
        <v>89</v>
      </c>
      <c r="G5" s="7" t="s">
        <v>90</v>
      </c>
      <c r="H5" s="7" t="s">
        <v>91</v>
      </c>
      <c r="I5" s="37"/>
    </row>
    <row r="6" spans="1:9" ht="25.7" customHeight="1">
      <c r="A6" s="43" t="s">
        <v>48</v>
      </c>
      <c r="B6" s="43"/>
      <c r="C6" s="26">
        <v>135000</v>
      </c>
      <c r="D6" s="26">
        <v>0</v>
      </c>
      <c r="E6" s="26">
        <v>0</v>
      </c>
      <c r="F6" s="26">
        <v>135000</v>
      </c>
      <c r="G6" s="26">
        <v>0</v>
      </c>
      <c r="H6" s="26">
        <v>135000</v>
      </c>
      <c r="I6" s="26">
        <v>0</v>
      </c>
    </row>
  </sheetData>
  <mergeCells count="11">
    <mergeCell ref="A6:B6"/>
    <mergeCell ref="C1:I1"/>
    <mergeCell ref="A2:F2"/>
    <mergeCell ref="G2:I2"/>
    <mergeCell ref="A3:B5"/>
    <mergeCell ref="C3:H3"/>
    <mergeCell ref="I3:I5"/>
    <mergeCell ref="C4:C5"/>
    <mergeCell ref="D4:D5"/>
    <mergeCell ref="E4:E5"/>
    <mergeCell ref="F4:H4"/>
  </mergeCells>
  <phoneticPr fontId="7" type="noConversion"/>
  <pageMargins left="0.31400001049041748" right="0.31400001049041748" top="0.23600000143051147" bottom="0.23600000143051147" header="0" footer="0"/>
  <pageSetup paperSize="9" scale="6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activeCell="A15" sqref="A15"/>
    </sheetView>
  </sheetViews>
  <sheetFormatPr defaultColWidth="10" defaultRowHeight="13.5"/>
  <cols>
    <col min="1" max="1" width="128.25" customWidth="1"/>
    <col min="2" max="2" width="9.75" customWidth="1"/>
  </cols>
  <sheetData>
    <row r="1" spans="1:1" ht="39.950000000000003" customHeight="1">
      <c r="A1" s="4" t="s">
        <v>92</v>
      </c>
    </row>
    <row r="2" spans="1:1" ht="28.5" customHeight="1">
      <c r="A2" s="3" t="s">
        <v>93</v>
      </c>
    </row>
    <row r="3" spans="1:1" ht="28.5" customHeight="1">
      <c r="A3" s="3" t="s">
        <v>186</v>
      </c>
    </row>
    <row r="4" spans="1:1" ht="28.5" customHeight="1">
      <c r="A4" s="3" t="s">
        <v>187</v>
      </c>
    </row>
    <row r="5" spans="1:1" ht="32.65" customHeight="1">
      <c r="A5" s="3" t="s">
        <v>227</v>
      </c>
    </row>
    <row r="6" spans="1:1" ht="28.5" customHeight="1">
      <c r="A6" s="3" t="s">
        <v>188</v>
      </c>
    </row>
    <row r="7" spans="1:1" ht="28.5" customHeight="1">
      <c r="A7" s="3" t="s">
        <v>94</v>
      </c>
    </row>
    <row r="8" spans="1:1" ht="21.2" customHeight="1">
      <c r="A8" s="3" t="s">
        <v>189</v>
      </c>
    </row>
    <row r="9" spans="1:1" ht="28.5" customHeight="1">
      <c r="A9" s="3" t="s">
        <v>95</v>
      </c>
    </row>
    <row r="10" spans="1:1" ht="28.5" customHeight="1">
      <c r="A10" s="3" t="s">
        <v>190</v>
      </c>
    </row>
    <row r="11" spans="1:1" ht="28.5" customHeight="1">
      <c r="A11" s="3" t="s">
        <v>191</v>
      </c>
    </row>
    <row r="12" spans="1:1" ht="28.5" customHeight="1">
      <c r="A12" s="3"/>
    </row>
    <row r="13" spans="1:1" ht="28.5" customHeight="1">
      <c r="A13" s="3" t="s">
        <v>228</v>
      </c>
    </row>
    <row r="14" spans="1:1" ht="28.7" customHeight="1">
      <c r="A14" s="3" t="s">
        <v>192</v>
      </c>
    </row>
  </sheetData>
  <phoneticPr fontId="7" type="noConversion"/>
  <pageMargins left="0.31400001049041748" right="0.31400001049041748" top="0.23600000143051147" bottom="0.23600000143051147"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opLeftCell="A7" workbookViewId="0">
      <selection activeCell="A22" sqref="A22"/>
    </sheetView>
  </sheetViews>
  <sheetFormatPr defaultColWidth="10" defaultRowHeight="13.5"/>
  <cols>
    <col min="1" max="1" width="128.25" customWidth="1"/>
    <col min="2" max="2" width="9.75" customWidth="1"/>
  </cols>
  <sheetData>
    <row r="1" spans="1:1" ht="39.950000000000003" customHeight="1">
      <c r="A1" s="4" t="s">
        <v>211</v>
      </c>
    </row>
    <row r="2" spans="1:1" ht="28.5" customHeight="1">
      <c r="A2" t="s">
        <v>193</v>
      </c>
    </row>
    <row r="3" spans="1:1" ht="28.5" customHeight="1">
      <c r="A3" t="s">
        <v>204</v>
      </c>
    </row>
    <row r="4" spans="1:1" ht="28.5" customHeight="1">
      <c r="A4" t="s">
        <v>205</v>
      </c>
    </row>
    <row r="5" spans="1:1" ht="28.5" customHeight="1">
      <c r="A5" t="s">
        <v>194</v>
      </c>
    </row>
    <row r="6" spans="1:1" ht="28.5" customHeight="1">
      <c r="A6" t="s">
        <v>206</v>
      </c>
    </row>
    <row r="7" spans="1:1" ht="28.5" customHeight="1">
      <c r="A7" t="s">
        <v>207</v>
      </c>
    </row>
    <row r="8" spans="1:1" ht="28.5" customHeight="1">
      <c r="A8" t="s">
        <v>195</v>
      </c>
    </row>
    <row r="9" spans="1:1" ht="28.5" customHeight="1">
      <c r="A9" t="s">
        <v>196</v>
      </c>
    </row>
    <row r="10" spans="1:1" ht="28.5" customHeight="1">
      <c r="A10" t="s">
        <v>197</v>
      </c>
    </row>
    <row r="11" spans="1:1" ht="28.5" customHeight="1">
      <c r="A11" t="s">
        <v>198</v>
      </c>
    </row>
    <row r="12" spans="1:1" ht="28.5" customHeight="1">
      <c r="A12" t="s">
        <v>208</v>
      </c>
    </row>
    <row r="13" spans="1:1" ht="28.5" customHeight="1">
      <c r="A13" t="s">
        <v>199</v>
      </c>
    </row>
    <row r="14" spans="1:1" ht="28.5" customHeight="1">
      <c r="A14" t="s">
        <v>200</v>
      </c>
    </row>
    <row r="15" spans="1:1" ht="28.5" customHeight="1">
      <c r="A15" t="s">
        <v>209</v>
      </c>
    </row>
    <row r="16" spans="1:1" ht="28.5" customHeight="1">
      <c r="A16" t="s">
        <v>201</v>
      </c>
    </row>
    <row r="17" spans="1:1" ht="28.5" customHeight="1">
      <c r="A17" t="s">
        <v>210</v>
      </c>
    </row>
    <row r="18" spans="1:1" ht="28.5" customHeight="1">
      <c r="A18" t="s">
        <v>202</v>
      </c>
    </row>
    <row r="19" spans="1:1" ht="28.5" customHeight="1">
      <c r="A19" t="s">
        <v>203</v>
      </c>
    </row>
    <row r="20" spans="1:1" ht="28.5" customHeight="1">
      <c r="A20" s="45" t="s">
        <v>229</v>
      </c>
    </row>
  </sheetData>
  <phoneticPr fontId="7" type="noConversion"/>
  <pageMargins left="0.31400001049041748" right="0.31400001049041748" top="0.23600000143051147" bottom="0.23600000143051147" header="0" footer="0"/>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opLeftCell="A10" workbookViewId="0">
      <selection activeCell="A21" sqref="A21"/>
    </sheetView>
  </sheetViews>
  <sheetFormatPr defaultColWidth="10" defaultRowHeight="13.5"/>
  <cols>
    <col min="1" max="1" width="128.25" customWidth="1"/>
    <col min="2" max="2" width="9.75" customWidth="1"/>
  </cols>
  <sheetData>
    <row r="1" spans="1:1" ht="39.950000000000003" customHeight="1">
      <c r="A1" s="4" t="s">
        <v>224</v>
      </c>
    </row>
    <row r="2" spans="1:1" ht="28.5" customHeight="1">
      <c r="A2" s="3" t="s">
        <v>193</v>
      </c>
    </row>
    <row r="3" spans="1:1" ht="45.75" customHeight="1">
      <c r="A3" s="27" t="s">
        <v>218</v>
      </c>
    </row>
    <row r="4" spans="1:1" ht="28.5" customHeight="1">
      <c r="A4" s="3" t="s">
        <v>219</v>
      </c>
    </row>
    <row r="5" spans="1:1" ht="28.5" customHeight="1">
      <c r="A5" s="3" t="s">
        <v>194</v>
      </c>
    </row>
    <row r="6" spans="1:1" ht="28.5" customHeight="1">
      <c r="A6" s="3" t="s">
        <v>212</v>
      </c>
    </row>
    <row r="7" spans="1:1" ht="28.5" customHeight="1">
      <c r="A7" s="3" t="s">
        <v>213</v>
      </c>
    </row>
    <row r="8" spans="1:1" ht="28.5" customHeight="1">
      <c r="A8" s="3" t="s">
        <v>195</v>
      </c>
    </row>
    <row r="9" spans="1:1" ht="28.5" customHeight="1">
      <c r="A9" s="3" t="s">
        <v>214</v>
      </c>
    </row>
    <row r="10" spans="1:1" ht="28.5" customHeight="1">
      <c r="A10" s="3" t="s">
        <v>215</v>
      </c>
    </row>
    <row r="11" spans="1:1" ht="28.5" customHeight="1">
      <c r="A11" s="3" t="s">
        <v>198</v>
      </c>
    </row>
    <row r="12" spans="1:1" ht="28.5" customHeight="1">
      <c r="A12" s="3" t="s">
        <v>216</v>
      </c>
    </row>
    <row r="13" spans="1:1" ht="68.25" customHeight="1">
      <c r="A13" s="27" t="s">
        <v>220</v>
      </c>
    </row>
    <row r="14" spans="1:1" ht="28.5" customHeight="1">
      <c r="A14" s="3" t="s">
        <v>200</v>
      </c>
    </row>
    <row r="15" spans="1:1" ht="28.5" customHeight="1">
      <c r="A15" s="3" t="s">
        <v>221</v>
      </c>
    </row>
    <row r="16" spans="1:1">
      <c r="A16" t="s">
        <v>201</v>
      </c>
    </row>
    <row r="17" spans="1:19">
      <c r="A17" t="s">
        <v>222</v>
      </c>
    </row>
    <row r="18" spans="1:19" ht="68.25" customHeight="1">
      <c r="A18" s="28" t="s">
        <v>223</v>
      </c>
      <c r="B18" s="29"/>
      <c r="C18" s="29"/>
      <c r="D18" s="29"/>
      <c r="E18" s="29"/>
      <c r="F18" s="29"/>
      <c r="G18" s="29"/>
      <c r="H18" s="29"/>
      <c r="I18" s="29"/>
      <c r="J18" s="29"/>
      <c r="K18" s="29"/>
      <c r="L18" s="29"/>
      <c r="M18" s="29"/>
      <c r="N18" s="29"/>
      <c r="O18" s="29"/>
      <c r="P18" s="29"/>
      <c r="Q18" s="29"/>
      <c r="R18" s="29"/>
      <c r="S18" s="29"/>
    </row>
    <row r="19" spans="1:19">
      <c r="A19" t="s">
        <v>217</v>
      </c>
    </row>
    <row r="20" spans="1:19">
      <c r="A20" t="s">
        <v>203</v>
      </c>
    </row>
    <row r="21" spans="1:19">
      <c r="A21" s="45" t="s">
        <v>229</v>
      </c>
    </row>
  </sheetData>
  <phoneticPr fontId="7" type="noConversion"/>
  <pageMargins left="0.31400001049041748" right="0.31400001049041748" top="0.23600000143051147" bottom="0.23600000143051147"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workbookViewId="0">
      <selection activeCell="A13" sqref="A13"/>
    </sheetView>
  </sheetViews>
  <sheetFormatPr defaultColWidth="10" defaultRowHeight="13.5"/>
  <cols>
    <col min="1" max="1" width="128.25" customWidth="1"/>
    <col min="2" max="4" width="9.75" customWidth="1"/>
  </cols>
  <sheetData>
    <row r="1" spans="1:3" ht="39.950000000000003" customHeight="1">
      <c r="A1" s="1" t="s">
        <v>1</v>
      </c>
      <c r="B1" s="2"/>
      <c r="C1" s="2"/>
    </row>
    <row r="2" spans="1:3" ht="25.7" customHeight="1">
      <c r="A2" s="3" t="s">
        <v>2</v>
      </c>
      <c r="B2" s="2"/>
      <c r="C2" s="2"/>
    </row>
    <row r="3" spans="1:3" ht="25.7" customHeight="1">
      <c r="A3" s="3" t="s">
        <v>3</v>
      </c>
      <c r="B3" s="2"/>
      <c r="C3" s="2"/>
    </row>
    <row r="4" spans="1:3" ht="25.7" customHeight="1">
      <c r="A4" s="3" t="s">
        <v>4</v>
      </c>
      <c r="B4" s="2"/>
      <c r="C4" s="2"/>
    </row>
    <row r="5" spans="1:3" ht="25.7" customHeight="1">
      <c r="A5" s="3" t="s">
        <v>5</v>
      </c>
      <c r="B5" s="2"/>
      <c r="C5" s="2"/>
    </row>
    <row r="6" spans="1:3" ht="25.7" customHeight="1">
      <c r="A6" s="3" t="s">
        <v>6</v>
      </c>
      <c r="B6" s="2"/>
      <c r="C6" s="2"/>
    </row>
    <row r="7" spans="1:3" ht="25.7" customHeight="1">
      <c r="A7" s="3" t="s">
        <v>7</v>
      </c>
      <c r="B7" s="2"/>
      <c r="C7" s="2"/>
    </row>
    <row r="8" spans="1:3" ht="25.7" customHeight="1">
      <c r="A8" s="3" t="s">
        <v>8</v>
      </c>
      <c r="B8" s="2"/>
      <c r="C8" s="2"/>
    </row>
    <row r="9" spans="1:3" ht="25.7" customHeight="1">
      <c r="A9" s="3" t="s">
        <v>9</v>
      </c>
      <c r="B9" s="2"/>
      <c r="C9" s="2"/>
    </row>
    <row r="10" spans="1:3" ht="25.7" customHeight="1">
      <c r="A10" s="3" t="s">
        <v>10</v>
      </c>
      <c r="B10" s="2"/>
      <c r="C10" s="2"/>
    </row>
    <row r="11" spans="1:3" ht="25.7" customHeight="1">
      <c r="A11" s="3" t="s">
        <v>11</v>
      </c>
      <c r="B11" s="2"/>
      <c r="C11" s="2"/>
    </row>
    <row r="12" spans="1:3" ht="25.7" customHeight="1">
      <c r="A12" s="3" t="s">
        <v>12</v>
      </c>
      <c r="B12" s="2"/>
      <c r="C12" s="2"/>
    </row>
    <row r="13" spans="1:3" ht="25.7" customHeight="1">
      <c r="A13" s="3" t="s">
        <v>13</v>
      </c>
    </row>
    <row r="14" spans="1:3" ht="25.7" customHeight="1">
      <c r="A14" s="3" t="s">
        <v>14</v>
      </c>
      <c r="B14" s="2"/>
      <c r="C14" s="2"/>
    </row>
    <row r="15" spans="1:3" ht="25.7" customHeight="1">
      <c r="A15" s="3" t="s">
        <v>15</v>
      </c>
      <c r="B15" s="2"/>
      <c r="C15" s="2"/>
    </row>
    <row r="16" spans="1:3" ht="25.7" customHeight="1">
      <c r="A16" s="3" t="s">
        <v>16</v>
      </c>
      <c r="B16" s="2"/>
      <c r="C16" s="2"/>
    </row>
    <row r="17" spans="1:3" ht="25.7" customHeight="1">
      <c r="A17" s="3" t="s">
        <v>96</v>
      </c>
      <c r="B17" s="2"/>
      <c r="C17" s="2"/>
    </row>
  </sheetData>
  <phoneticPr fontId="7" type="noConversion"/>
  <pageMargins left="0.31400001049041748" right="0.31400001049041748" top="0.23600000143051147" bottom="0.23600000143051147" header="0" footer="0"/>
  <pageSetup paperSize="9" scale="9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11" sqref="A11"/>
    </sheetView>
  </sheetViews>
  <sheetFormatPr defaultColWidth="10" defaultRowHeight="13.5"/>
  <cols>
    <col min="1" max="1" width="128.25" customWidth="1"/>
    <col min="2" max="2" width="9.75" customWidth="1"/>
  </cols>
  <sheetData>
    <row r="1" spans="1:1" ht="39.950000000000003" customHeight="1">
      <c r="A1" s="4" t="s">
        <v>17</v>
      </c>
    </row>
    <row r="2" spans="1:1" ht="25.7" customHeight="1">
      <c r="A2" s="5" t="s">
        <v>99</v>
      </c>
    </row>
    <row r="3" spans="1:1" ht="25.7" customHeight="1">
      <c r="A3" s="5" t="s">
        <v>100</v>
      </c>
    </row>
    <row r="4" spans="1:1" ht="25.7" customHeight="1">
      <c r="A4" s="5"/>
    </row>
  </sheetData>
  <phoneticPr fontId="7" type="noConversion"/>
  <pageMargins left="0.31400001049041748" right="0.31400001049041748" top="0.23600000143051147" bottom="0.23600000143051147"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17" sqref="A17"/>
    </sheetView>
  </sheetViews>
  <sheetFormatPr defaultColWidth="10" defaultRowHeight="13.5"/>
  <cols>
    <col min="1" max="1" width="128.25" customWidth="1"/>
    <col min="2" max="2" width="9.75" customWidth="1"/>
  </cols>
  <sheetData>
    <row r="1" spans="1:1" ht="39.950000000000003" customHeight="1">
      <c r="A1" s="4" t="s">
        <v>18</v>
      </c>
    </row>
    <row r="3" spans="1:1">
      <c r="A3" t="s">
        <v>103</v>
      </c>
    </row>
    <row r="4" spans="1:1">
      <c r="A4" t="s">
        <v>101</v>
      </c>
    </row>
    <row r="5" spans="1:1">
      <c r="A5" t="s">
        <v>102</v>
      </c>
    </row>
  </sheetData>
  <phoneticPr fontId="7" type="noConversion"/>
  <pageMargins left="0.31400001049041748" right="0.31400001049041748" top="0.23600000143051147" bottom="0.23600000143051147"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0" sqref="A10:XFD10"/>
    </sheetView>
  </sheetViews>
  <sheetFormatPr defaultColWidth="10" defaultRowHeight="13.5"/>
  <cols>
    <col min="1" max="1" width="128.25" customWidth="1"/>
    <col min="2" max="2" width="9.75" customWidth="1"/>
  </cols>
  <sheetData>
    <row r="1" spans="1:1" ht="39.950000000000003" customHeight="1">
      <c r="A1" s="4" t="s">
        <v>19</v>
      </c>
    </row>
    <row r="2" spans="1:1" ht="39.950000000000003" customHeight="1">
      <c r="A2" s="3" t="s">
        <v>20</v>
      </c>
    </row>
    <row r="3" spans="1:1" ht="19.899999999999999" customHeight="1">
      <c r="A3" s="3" t="s">
        <v>21</v>
      </c>
    </row>
    <row r="4" spans="1:1" ht="21.2" customHeight="1">
      <c r="A4" s="3" t="s">
        <v>22</v>
      </c>
    </row>
    <row r="5" spans="1:1" ht="21.2" customHeight="1">
      <c r="A5" s="3" t="s">
        <v>23</v>
      </c>
    </row>
    <row r="6" spans="1:1" ht="39.950000000000003" customHeight="1">
      <c r="A6" s="3" t="s">
        <v>24</v>
      </c>
    </row>
    <row r="7" spans="1:1" ht="30.75" customHeight="1">
      <c r="A7" s="3" t="s">
        <v>25</v>
      </c>
    </row>
    <row r="8" spans="1:1" ht="80.849999999999994" customHeight="1">
      <c r="A8" s="3" t="s">
        <v>26</v>
      </c>
    </row>
    <row r="9" spans="1:1" ht="20.25" customHeight="1">
      <c r="A9" s="3" t="s">
        <v>27</v>
      </c>
    </row>
    <row r="10" spans="1:1" ht="17.45" customHeight="1">
      <c r="A10" s="3"/>
    </row>
  </sheetData>
  <phoneticPr fontId="7" type="noConversion"/>
  <pageMargins left="0.31400001049041748" right="0.31400001049041748" top="0.23600000143051147" bottom="0.23600000143051147"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workbookViewId="0">
      <selection activeCell="A5" sqref="A5:M5"/>
    </sheetView>
  </sheetViews>
  <sheetFormatPr defaultColWidth="10" defaultRowHeight="13.5"/>
  <cols>
    <col min="1" max="1" width="128.25" customWidth="1"/>
    <col min="2" max="2" width="9.75" customWidth="1"/>
  </cols>
  <sheetData>
    <row r="1" spans="1:13" ht="39.950000000000003" customHeight="1">
      <c r="A1" s="4" t="s">
        <v>28</v>
      </c>
    </row>
    <row r="2" spans="1:13" ht="64.150000000000006" customHeight="1">
      <c r="A2" s="3" t="s">
        <v>225</v>
      </c>
    </row>
    <row r="3" spans="1:13" ht="28.5" customHeight="1">
      <c r="A3" s="3" t="s">
        <v>108</v>
      </c>
    </row>
    <row r="4" spans="1:13" ht="28.5" customHeight="1">
      <c r="A4" s="3" t="s">
        <v>109</v>
      </c>
    </row>
    <row r="5" spans="1:13" ht="28.5" customHeight="1">
      <c r="A5" s="33" t="s">
        <v>104</v>
      </c>
      <c r="B5" s="33"/>
      <c r="C5" s="33"/>
      <c r="D5" s="33"/>
      <c r="E5" s="33"/>
      <c r="F5" s="33"/>
      <c r="G5" s="33"/>
      <c r="H5" s="33"/>
      <c r="I5" s="33"/>
      <c r="J5" s="33"/>
      <c r="K5" s="33"/>
      <c r="L5" s="33"/>
      <c r="M5" s="33"/>
    </row>
    <row r="6" spans="1:13" ht="28.5" customHeight="1">
      <c r="A6" s="34" t="s">
        <v>105</v>
      </c>
      <c r="B6" s="34"/>
      <c r="C6" s="34"/>
      <c r="D6" s="34"/>
      <c r="E6" s="34"/>
      <c r="F6" s="34"/>
      <c r="G6" s="34"/>
      <c r="H6" s="34"/>
      <c r="I6" s="34"/>
      <c r="J6" s="34"/>
      <c r="K6" s="34"/>
      <c r="L6" s="34"/>
      <c r="M6" s="34"/>
    </row>
    <row r="7" spans="1:13" ht="28.5" customHeight="1">
      <c r="A7" s="34" t="s">
        <v>106</v>
      </c>
      <c r="B7" s="34"/>
      <c r="C7" s="34"/>
      <c r="D7" s="34"/>
      <c r="E7" s="34"/>
      <c r="F7" s="34"/>
      <c r="G7" s="34"/>
      <c r="H7" s="34"/>
      <c r="I7" s="34"/>
      <c r="J7" s="34"/>
      <c r="K7" s="34"/>
      <c r="L7" s="34"/>
      <c r="M7" s="34"/>
    </row>
    <row r="8" spans="1:13" ht="28.5" customHeight="1">
      <c r="A8" s="34" t="s">
        <v>107</v>
      </c>
      <c r="B8" s="34"/>
      <c r="C8" s="34"/>
      <c r="D8" s="34"/>
      <c r="E8" s="34"/>
      <c r="F8" s="34"/>
      <c r="G8" s="34"/>
      <c r="H8" s="34"/>
      <c r="I8" s="34"/>
      <c r="J8" s="34"/>
      <c r="K8" s="34"/>
      <c r="L8" s="34"/>
      <c r="M8" s="34"/>
    </row>
    <row r="15" spans="1:13" ht="18.75">
      <c r="A15" s="15"/>
      <c r="B15" s="16"/>
      <c r="C15" s="16"/>
      <c r="D15" s="16"/>
      <c r="E15" s="16"/>
      <c r="F15" s="16"/>
      <c r="G15" s="16"/>
      <c r="H15" s="16"/>
      <c r="I15" s="16"/>
      <c r="J15" s="16"/>
      <c r="K15" s="16"/>
      <c r="L15" s="16"/>
      <c r="M15" s="16"/>
    </row>
    <row r="16" spans="1:13" ht="18.75">
      <c r="A16" s="32"/>
      <c r="B16" s="32"/>
      <c r="C16" s="32"/>
      <c r="D16" s="32"/>
      <c r="E16" s="32"/>
      <c r="F16" s="32"/>
      <c r="G16" s="32"/>
      <c r="H16" s="32"/>
      <c r="I16" s="32"/>
      <c r="J16" s="32"/>
      <c r="K16" s="32"/>
      <c r="L16" s="32"/>
      <c r="M16" s="32"/>
    </row>
    <row r="17" spans="1:13" ht="18.75">
      <c r="A17" s="32"/>
      <c r="B17" s="32"/>
      <c r="C17" s="32"/>
      <c r="D17" s="32"/>
      <c r="E17" s="32"/>
      <c r="F17" s="32"/>
      <c r="G17" s="32"/>
      <c r="H17" s="32"/>
      <c r="I17" s="32"/>
      <c r="J17" s="32"/>
      <c r="K17" s="32"/>
      <c r="L17" s="32"/>
      <c r="M17" s="32"/>
    </row>
    <row r="18" spans="1:13" ht="18.75">
      <c r="A18" s="32"/>
      <c r="B18" s="32"/>
      <c r="C18" s="32"/>
      <c r="D18" s="32"/>
      <c r="E18" s="32"/>
      <c r="F18" s="32"/>
      <c r="G18" s="32"/>
      <c r="H18" s="32"/>
      <c r="I18" s="32"/>
      <c r="J18" s="32"/>
      <c r="K18" s="32"/>
      <c r="L18" s="32"/>
      <c r="M18" s="32"/>
    </row>
    <row r="19" spans="1:13" ht="18.75">
      <c r="A19" s="32"/>
      <c r="B19" s="32"/>
      <c r="C19" s="32"/>
      <c r="D19" s="32"/>
      <c r="E19" s="32"/>
      <c r="F19" s="32"/>
      <c r="G19" s="32"/>
      <c r="H19" s="32"/>
      <c r="I19" s="32"/>
      <c r="J19" s="32"/>
      <c r="K19" s="32"/>
      <c r="L19" s="32"/>
      <c r="M19" s="32"/>
    </row>
    <row r="20" spans="1:13" ht="18.75">
      <c r="A20" s="32"/>
      <c r="B20" s="32"/>
      <c r="C20" s="32"/>
      <c r="D20" s="32"/>
      <c r="E20" s="32"/>
      <c r="F20" s="32"/>
      <c r="G20" s="32"/>
      <c r="H20" s="32"/>
      <c r="I20" s="32"/>
      <c r="J20" s="32"/>
      <c r="K20" s="32"/>
      <c r="L20" s="32"/>
      <c r="M20" s="32"/>
    </row>
  </sheetData>
  <mergeCells count="9">
    <mergeCell ref="A5:M5"/>
    <mergeCell ref="A6:M6"/>
    <mergeCell ref="A7:M7"/>
    <mergeCell ref="A8:M8"/>
    <mergeCell ref="A17:M17"/>
    <mergeCell ref="A18:M18"/>
    <mergeCell ref="A19:M19"/>
    <mergeCell ref="A20:M20"/>
    <mergeCell ref="A16:M16"/>
  </mergeCells>
  <phoneticPr fontId="7" type="noConversion"/>
  <pageMargins left="0.31400001049041748" right="0.31400001049041748" top="0.23600000143051147" bottom="0.23600000143051147"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workbookViewId="0">
      <pane ySplit="4" topLeftCell="A20" activePane="bottomLeft" state="frozen"/>
      <selection pane="bottomLeft" activeCell="B24" sqref="B24"/>
    </sheetView>
  </sheetViews>
  <sheetFormatPr defaultColWidth="10" defaultRowHeight="13.5"/>
  <cols>
    <col min="1" max="1" width="35.25" customWidth="1"/>
    <col min="2" max="2" width="15.75" customWidth="1"/>
    <col min="3" max="3" width="29.625" customWidth="1"/>
    <col min="4" max="4" width="21.625" customWidth="1"/>
    <col min="5" max="6" width="9.75" customWidth="1"/>
  </cols>
  <sheetData>
    <row r="1" spans="1:4" ht="39.950000000000003" customHeight="1">
      <c r="A1" s="35" t="s">
        <v>29</v>
      </c>
      <c r="B1" s="35"/>
      <c r="C1" s="35"/>
      <c r="D1" s="35"/>
    </row>
    <row r="2" spans="1:4" ht="22.7" customHeight="1">
      <c r="A2" s="36"/>
      <c r="B2" s="36"/>
      <c r="C2" s="2"/>
      <c r="D2" s="6" t="s">
        <v>30</v>
      </c>
    </row>
    <row r="3" spans="1:4" ht="34.15" customHeight="1">
      <c r="A3" s="37" t="s">
        <v>31</v>
      </c>
      <c r="B3" s="37"/>
      <c r="C3" s="37" t="s">
        <v>32</v>
      </c>
      <c r="D3" s="37"/>
    </row>
    <row r="4" spans="1:4" ht="25.7" customHeight="1">
      <c r="A4" s="7" t="s">
        <v>33</v>
      </c>
      <c r="B4" s="7" t="s">
        <v>34</v>
      </c>
      <c r="C4" s="7" t="s">
        <v>33</v>
      </c>
      <c r="D4" s="7" t="s">
        <v>34</v>
      </c>
    </row>
    <row r="5" spans="1:4" ht="25.7" customHeight="1">
      <c r="A5" s="8" t="s">
        <v>35</v>
      </c>
      <c r="B5" s="9">
        <v>9219100</v>
      </c>
      <c r="C5" s="17" t="s">
        <v>110</v>
      </c>
      <c r="D5" s="9"/>
    </row>
    <row r="6" spans="1:4" ht="25.7" customHeight="1">
      <c r="A6" s="8" t="s">
        <v>36</v>
      </c>
      <c r="B6" s="9">
        <v>9219100</v>
      </c>
      <c r="C6" s="17" t="s">
        <v>111</v>
      </c>
      <c r="D6" s="9"/>
    </row>
    <row r="7" spans="1:4" ht="25.7" customHeight="1">
      <c r="A7" s="8" t="s">
        <v>37</v>
      </c>
      <c r="B7" s="9"/>
      <c r="C7" s="17" t="s">
        <v>112</v>
      </c>
      <c r="D7" s="9"/>
    </row>
    <row r="8" spans="1:4" ht="25.7" customHeight="1">
      <c r="A8" s="8" t="s">
        <v>38</v>
      </c>
      <c r="B8" s="9">
        <v>5173800</v>
      </c>
      <c r="C8" s="17" t="s">
        <v>113</v>
      </c>
      <c r="D8" s="9">
        <v>11641400</v>
      </c>
    </row>
    <row r="9" spans="1:4" ht="25.7" customHeight="1">
      <c r="A9" s="8" t="s">
        <v>39</v>
      </c>
      <c r="B9" s="9"/>
      <c r="C9" s="17" t="s">
        <v>114</v>
      </c>
      <c r="D9" s="9"/>
    </row>
    <row r="10" spans="1:4" ht="25.7" customHeight="1">
      <c r="A10" s="8" t="s">
        <v>40</v>
      </c>
      <c r="B10" s="9"/>
      <c r="C10" s="17" t="s">
        <v>115</v>
      </c>
      <c r="D10" s="9"/>
    </row>
    <row r="11" spans="1:4" ht="25.7" customHeight="1">
      <c r="A11" s="8"/>
      <c r="B11" s="14"/>
      <c r="C11" s="17" t="s">
        <v>116</v>
      </c>
      <c r="D11" s="14">
        <v>1588300</v>
      </c>
    </row>
    <row r="12" spans="1:4" ht="25.7" customHeight="1">
      <c r="A12" s="8"/>
      <c r="B12" s="14"/>
      <c r="C12" s="17" t="s">
        <v>117</v>
      </c>
      <c r="D12" s="14">
        <v>691700</v>
      </c>
    </row>
    <row r="13" spans="1:4" ht="25.7" customHeight="1">
      <c r="A13" s="8"/>
      <c r="B13" s="14"/>
      <c r="C13" s="17" t="s">
        <v>118</v>
      </c>
      <c r="D13" s="14"/>
    </row>
    <row r="14" spans="1:4" ht="25.7" customHeight="1">
      <c r="A14" s="8"/>
      <c r="B14" s="14"/>
      <c r="C14" s="17" t="s">
        <v>119</v>
      </c>
      <c r="D14" s="14"/>
    </row>
    <row r="15" spans="1:4" ht="25.7" customHeight="1">
      <c r="A15" s="8"/>
      <c r="B15" s="14"/>
      <c r="C15" s="17" t="s">
        <v>120</v>
      </c>
      <c r="D15" s="14"/>
    </row>
    <row r="16" spans="1:4" ht="25.7" customHeight="1">
      <c r="A16" s="8"/>
      <c r="B16" s="14"/>
      <c r="C16" s="17" t="s">
        <v>121</v>
      </c>
      <c r="D16" s="14"/>
    </row>
    <row r="17" spans="1:4" ht="25.7" customHeight="1">
      <c r="A17" s="8"/>
      <c r="B17" s="14"/>
      <c r="C17" s="17" t="s">
        <v>122</v>
      </c>
      <c r="D17" s="14"/>
    </row>
    <row r="18" spans="1:4" ht="25.7" customHeight="1">
      <c r="A18" s="8"/>
      <c r="B18" s="14"/>
      <c r="C18" s="17" t="s">
        <v>123</v>
      </c>
      <c r="D18" s="14"/>
    </row>
    <row r="19" spans="1:4" ht="25.7" customHeight="1">
      <c r="A19" s="8"/>
      <c r="B19" s="14"/>
      <c r="C19" s="17" t="s">
        <v>124</v>
      </c>
      <c r="D19" s="14"/>
    </row>
    <row r="20" spans="1:4" ht="25.7" customHeight="1">
      <c r="A20" s="8"/>
      <c r="B20" s="14"/>
      <c r="C20" s="17" t="s">
        <v>125</v>
      </c>
      <c r="D20" s="14"/>
    </row>
    <row r="21" spans="1:4" ht="25.7" customHeight="1">
      <c r="A21" s="8"/>
      <c r="B21" s="14"/>
      <c r="C21" s="17" t="s">
        <v>126</v>
      </c>
      <c r="D21" s="14">
        <v>471500</v>
      </c>
    </row>
    <row r="22" spans="1:4" ht="25.7" customHeight="1">
      <c r="A22" s="8"/>
      <c r="B22" s="14"/>
      <c r="C22" s="17" t="s">
        <v>127</v>
      </c>
      <c r="D22" s="14"/>
    </row>
    <row r="23" spans="1:4" ht="25.7" customHeight="1">
      <c r="A23" s="8"/>
      <c r="B23" s="14"/>
      <c r="C23" s="17" t="s">
        <v>128</v>
      </c>
      <c r="D23" s="14"/>
    </row>
    <row r="24" spans="1:4" ht="25.7" customHeight="1">
      <c r="A24" s="12" t="s">
        <v>41</v>
      </c>
      <c r="B24" s="9">
        <v>14392900</v>
      </c>
      <c r="C24" s="12" t="s">
        <v>42</v>
      </c>
      <c r="D24" s="9">
        <v>14392900</v>
      </c>
    </row>
  </sheetData>
  <mergeCells count="4">
    <mergeCell ref="A1:D1"/>
    <mergeCell ref="A2:B2"/>
    <mergeCell ref="A3:B3"/>
    <mergeCell ref="C3:D3"/>
  </mergeCells>
  <phoneticPr fontId="7" type="noConversion"/>
  <pageMargins left="0.31400001049041748" right="0.31400001049041748" top="0.23600000143051147" bottom="0.23600000143051147" header="0" footer="0"/>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pane ySplit="6" topLeftCell="A7" activePane="bottomLeft" state="frozen"/>
      <selection pane="bottomLeft" activeCell="F29" sqref="F29"/>
    </sheetView>
  </sheetViews>
  <sheetFormatPr defaultColWidth="10" defaultRowHeight="13.5"/>
  <cols>
    <col min="1" max="3" width="8.75" customWidth="1"/>
    <col min="4" max="4" width="30.25" customWidth="1"/>
    <col min="5" max="9" width="15.875" customWidth="1"/>
    <col min="10" max="13" width="9.75" customWidth="1"/>
  </cols>
  <sheetData>
    <row r="1" spans="1:9" ht="39.950000000000003" customHeight="1">
      <c r="A1" s="35" t="s">
        <v>43</v>
      </c>
      <c r="B1" s="35"/>
      <c r="C1" s="35"/>
      <c r="D1" s="35"/>
      <c r="E1" s="35"/>
      <c r="F1" s="35"/>
      <c r="G1" s="35"/>
      <c r="H1" s="35"/>
      <c r="I1" s="35"/>
    </row>
    <row r="2" spans="1:9" ht="22.7" customHeight="1">
      <c r="A2" s="41"/>
      <c r="B2" s="41"/>
      <c r="C2" s="41"/>
      <c r="D2" s="41"/>
      <c r="E2" s="2"/>
      <c r="F2" s="2"/>
      <c r="G2" s="2"/>
      <c r="H2" s="2"/>
      <c r="I2" s="6" t="s">
        <v>30</v>
      </c>
    </row>
    <row r="3" spans="1:9" ht="34.15" customHeight="1">
      <c r="A3" s="37" t="s">
        <v>44</v>
      </c>
      <c r="B3" s="37"/>
      <c r="C3" s="37"/>
      <c r="D3" s="37"/>
      <c r="E3" s="37" t="s">
        <v>45</v>
      </c>
      <c r="F3" s="37"/>
      <c r="G3" s="37"/>
      <c r="H3" s="37"/>
      <c r="I3" s="37"/>
    </row>
    <row r="4" spans="1:9" ht="25.7" customHeight="1">
      <c r="A4" s="37" t="s">
        <v>46</v>
      </c>
      <c r="B4" s="37"/>
      <c r="C4" s="37"/>
      <c r="D4" s="37" t="s">
        <v>47</v>
      </c>
      <c r="E4" s="37" t="s">
        <v>48</v>
      </c>
      <c r="F4" s="37" t="s">
        <v>49</v>
      </c>
      <c r="G4" s="37" t="s">
        <v>50</v>
      </c>
      <c r="H4" s="37" t="s">
        <v>51</v>
      </c>
      <c r="I4" s="37" t="s">
        <v>52</v>
      </c>
    </row>
    <row r="5" spans="1:9" ht="25.7" customHeight="1">
      <c r="A5" s="7" t="s">
        <v>53</v>
      </c>
      <c r="B5" s="7" t="s">
        <v>54</v>
      </c>
      <c r="C5" s="7" t="s">
        <v>55</v>
      </c>
      <c r="D5" s="37"/>
      <c r="E5" s="37"/>
      <c r="F5" s="37"/>
      <c r="G5" s="37"/>
      <c r="H5" s="37"/>
      <c r="I5" s="37"/>
    </row>
    <row r="6" spans="1:9" ht="25.7" customHeight="1">
      <c r="A6" s="40" t="s">
        <v>56</v>
      </c>
      <c r="B6" s="40"/>
      <c r="C6" s="40"/>
      <c r="D6" s="40"/>
      <c r="E6" s="9">
        <v>14392900</v>
      </c>
      <c r="F6" s="9">
        <v>9219100</v>
      </c>
      <c r="G6" s="9">
        <v>5173800</v>
      </c>
      <c r="H6" s="9"/>
      <c r="I6" s="9"/>
    </row>
    <row r="7" spans="1:9" ht="25.7" customHeight="1">
      <c r="A7" s="17" t="s">
        <v>129</v>
      </c>
      <c r="B7" s="17"/>
      <c r="C7" s="17"/>
      <c r="D7" s="17" t="s">
        <v>130</v>
      </c>
      <c r="E7" s="18">
        <f>F7+G7</f>
        <v>11641400</v>
      </c>
      <c r="F7" s="18">
        <v>6467600</v>
      </c>
      <c r="G7" s="18">
        <v>5173800</v>
      </c>
      <c r="H7" s="14"/>
      <c r="I7" s="14"/>
    </row>
    <row r="8" spans="1:9" ht="25.7" customHeight="1">
      <c r="A8" s="17"/>
      <c r="B8" s="17" t="s">
        <v>131</v>
      </c>
      <c r="C8" s="17"/>
      <c r="D8" s="17" t="s">
        <v>132</v>
      </c>
      <c r="E8" s="18">
        <f>F8+G8</f>
        <v>11641400</v>
      </c>
      <c r="F8" s="18">
        <v>6467600</v>
      </c>
      <c r="G8" s="18">
        <v>5173800</v>
      </c>
      <c r="H8" s="14"/>
      <c r="I8" s="14"/>
    </row>
    <row r="9" spans="1:9" ht="25.7" customHeight="1">
      <c r="A9" s="17"/>
      <c r="B9" s="17"/>
      <c r="C9" s="17" t="s">
        <v>133</v>
      </c>
      <c r="D9" s="17" t="s">
        <v>134</v>
      </c>
      <c r="E9" s="18">
        <f t="shared" ref="E9:E11" si="0">F9+G9</f>
        <v>11641400</v>
      </c>
      <c r="F9" s="18">
        <v>6467600</v>
      </c>
      <c r="G9" s="18">
        <v>5173800</v>
      </c>
      <c r="H9" s="14"/>
      <c r="I9" s="14"/>
    </row>
    <row r="10" spans="1:9" ht="25.7" customHeight="1">
      <c r="A10" s="17" t="s">
        <v>135</v>
      </c>
      <c r="B10" s="17"/>
      <c r="C10" s="17"/>
      <c r="D10" s="17" t="s">
        <v>136</v>
      </c>
      <c r="E10" s="18">
        <f t="shared" si="0"/>
        <v>1588300</v>
      </c>
      <c r="F10" s="18">
        <f>F11</f>
        <v>1588300</v>
      </c>
      <c r="G10" s="18">
        <f>G11</f>
        <v>0</v>
      </c>
      <c r="H10" s="14"/>
      <c r="I10" s="14"/>
    </row>
    <row r="11" spans="1:9" ht="25.7" customHeight="1">
      <c r="A11" s="17"/>
      <c r="B11" s="17" t="s">
        <v>137</v>
      </c>
      <c r="C11" s="17"/>
      <c r="D11" s="17" t="s">
        <v>138</v>
      </c>
      <c r="E11" s="18">
        <f t="shared" si="0"/>
        <v>1588300</v>
      </c>
      <c r="F11" s="18">
        <f>F12+F13+F14</f>
        <v>1588300</v>
      </c>
      <c r="G11" s="18">
        <f>G12+G13+G14</f>
        <v>0</v>
      </c>
      <c r="H11" s="14"/>
      <c r="I11" s="14"/>
    </row>
    <row r="12" spans="1:9" ht="25.7" customHeight="1">
      <c r="A12" s="38"/>
      <c r="B12" s="38"/>
      <c r="C12" s="17" t="s">
        <v>139</v>
      </c>
      <c r="D12" s="17" t="s">
        <v>140</v>
      </c>
      <c r="E12" s="18">
        <v>7300</v>
      </c>
      <c r="F12" s="18">
        <v>7300</v>
      </c>
      <c r="G12" s="18">
        <v>0</v>
      </c>
      <c r="H12" s="14"/>
      <c r="I12" s="14"/>
    </row>
    <row r="13" spans="1:9" ht="25.7" customHeight="1">
      <c r="A13" s="38"/>
      <c r="B13" s="38"/>
      <c r="C13" s="17" t="s">
        <v>141</v>
      </c>
      <c r="D13" s="17" t="s">
        <v>142</v>
      </c>
      <c r="E13" s="18">
        <v>1054000</v>
      </c>
      <c r="F13" s="18">
        <v>1054000</v>
      </c>
      <c r="G13" s="18">
        <v>0</v>
      </c>
      <c r="H13" s="14"/>
      <c r="I13" s="14"/>
    </row>
    <row r="14" spans="1:9" ht="25.7" customHeight="1">
      <c r="A14" s="38"/>
      <c r="B14" s="38"/>
      <c r="C14" s="17" t="s">
        <v>143</v>
      </c>
      <c r="D14" s="17" t="s">
        <v>144</v>
      </c>
      <c r="E14" s="18">
        <v>527000</v>
      </c>
      <c r="F14" s="18">
        <v>527000</v>
      </c>
      <c r="G14" s="18">
        <v>0</v>
      </c>
      <c r="H14" s="14"/>
      <c r="I14" s="14"/>
    </row>
    <row r="15" spans="1:9" ht="25.7" customHeight="1">
      <c r="A15" s="17" t="s">
        <v>145</v>
      </c>
      <c r="B15" s="17"/>
      <c r="C15" s="17"/>
      <c r="D15" s="17" t="s">
        <v>146</v>
      </c>
      <c r="E15" s="18">
        <v>691700</v>
      </c>
      <c r="F15" s="18">
        <v>691700</v>
      </c>
      <c r="G15" s="18">
        <v>0</v>
      </c>
      <c r="H15" s="14"/>
      <c r="I15" s="14"/>
    </row>
    <row r="16" spans="1:9" ht="25.7" customHeight="1">
      <c r="A16" s="17"/>
      <c r="B16" s="17" t="s">
        <v>147</v>
      </c>
      <c r="C16" s="17"/>
      <c r="D16" s="17" t="s">
        <v>148</v>
      </c>
      <c r="E16" s="18">
        <v>691700</v>
      </c>
      <c r="F16" s="18">
        <v>691700</v>
      </c>
      <c r="G16" s="18">
        <v>0</v>
      </c>
      <c r="H16" s="14"/>
      <c r="I16" s="14"/>
    </row>
    <row r="17" spans="1:9" ht="25.7" customHeight="1">
      <c r="A17" s="17"/>
      <c r="B17" s="17"/>
      <c r="C17" s="17" t="s">
        <v>149</v>
      </c>
      <c r="D17" s="17" t="s">
        <v>150</v>
      </c>
      <c r="E17" s="18">
        <v>691700</v>
      </c>
      <c r="F17" s="18">
        <v>691700</v>
      </c>
      <c r="G17" s="18">
        <v>0</v>
      </c>
      <c r="H17" s="14"/>
      <c r="I17" s="14"/>
    </row>
    <row r="18" spans="1:9" ht="25.7" customHeight="1">
      <c r="A18" s="17" t="s">
        <v>151</v>
      </c>
      <c r="B18" s="17"/>
      <c r="C18" s="17"/>
      <c r="D18" s="17" t="s">
        <v>152</v>
      </c>
      <c r="E18" s="18">
        <v>471500</v>
      </c>
      <c r="F18" s="18">
        <v>471500</v>
      </c>
      <c r="G18" s="19">
        <v>0</v>
      </c>
      <c r="H18" s="14"/>
      <c r="I18" s="14"/>
    </row>
    <row r="19" spans="1:9" ht="25.7" customHeight="1">
      <c r="A19" s="17"/>
      <c r="B19" s="17" t="s">
        <v>153</v>
      </c>
      <c r="C19" s="17"/>
      <c r="D19" s="17" t="s">
        <v>154</v>
      </c>
      <c r="E19" s="18">
        <v>471500</v>
      </c>
      <c r="F19" s="18">
        <v>471500</v>
      </c>
      <c r="G19" s="19">
        <v>0</v>
      </c>
      <c r="H19" s="14"/>
      <c r="I19" s="14"/>
    </row>
    <row r="20" spans="1:9" ht="25.7" customHeight="1">
      <c r="A20" s="17"/>
      <c r="B20" s="17"/>
      <c r="C20" s="17" t="s">
        <v>155</v>
      </c>
      <c r="D20" s="17" t="s">
        <v>156</v>
      </c>
      <c r="E20" s="18">
        <v>471500</v>
      </c>
      <c r="F20" s="18">
        <v>471500</v>
      </c>
      <c r="G20" s="18">
        <v>0</v>
      </c>
      <c r="H20" s="14"/>
      <c r="I20" s="14"/>
    </row>
    <row r="21" spans="1:9" ht="25.7" customHeight="1">
      <c r="A21" s="39" t="s">
        <v>48</v>
      </c>
      <c r="B21" s="39"/>
      <c r="C21" s="39"/>
      <c r="D21" s="39"/>
      <c r="E21" s="18">
        <f t="shared" ref="E21" si="1">F21+G21</f>
        <v>14392900</v>
      </c>
      <c r="F21" s="18">
        <f>F7+F10+F15+F18</f>
        <v>9219100</v>
      </c>
      <c r="G21" s="18">
        <f>G7+G10+G15+G18</f>
        <v>5173800</v>
      </c>
      <c r="H21" s="20"/>
      <c r="I21" s="20"/>
    </row>
  </sheetData>
  <mergeCells count="15">
    <mergeCell ref="A12:A14"/>
    <mergeCell ref="B12:B14"/>
    <mergeCell ref="A21:D21"/>
    <mergeCell ref="A6:D6"/>
    <mergeCell ref="A1:I1"/>
    <mergeCell ref="A2:D2"/>
    <mergeCell ref="A3:D3"/>
    <mergeCell ref="E3:I3"/>
    <mergeCell ref="A4:C4"/>
    <mergeCell ref="D4:D5"/>
    <mergeCell ref="E4:E5"/>
    <mergeCell ref="F4:F5"/>
    <mergeCell ref="G4:G5"/>
    <mergeCell ref="H4:H5"/>
    <mergeCell ref="I4:I5"/>
  </mergeCells>
  <phoneticPr fontId="7" type="noConversion"/>
  <pageMargins left="0.31400001049041748" right="0.31400001049041748" top="0.23600000143051147" bottom="0.23600000143051147"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workbookViewId="0">
      <pane ySplit="6" topLeftCell="A16" activePane="bottomLeft" state="frozen"/>
      <selection pane="bottomLeft" activeCell="F27" sqref="F27"/>
    </sheetView>
  </sheetViews>
  <sheetFormatPr defaultColWidth="10" defaultRowHeight="13.5"/>
  <cols>
    <col min="1" max="3" width="8.75" customWidth="1"/>
    <col min="4" max="4" width="47.25" customWidth="1"/>
    <col min="5" max="7" width="19.5" customWidth="1"/>
    <col min="8" max="11" width="9.75" customWidth="1"/>
  </cols>
  <sheetData>
    <row r="1" spans="1:7" ht="39.950000000000003" customHeight="1">
      <c r="A1" s="35" t="s">
        <v>57</v>
      </c>
      <c r="B1" s="35"/>
      <c r="C1" s="35"/>
      <c r="D1" s="35"/>
      <c r="E1" s="35"/>
      <c r="F1" s="35"/>
      <c r="G1" s="35"/>
    </row>
    <row r="2" spans="1:7" ht="22.7" customHeight="1">
      <c r="A2" s="36"/>
      <c r="B2" s="36"/>
      <c r="C2" s="36"/>
      <c r="D2" s="36"/>
      <c r="E2" s="2"/>
      <c r="F2" s="42" t="s">
        <v>30</v>
      </c>
      <c r="G2" s="42"/>
    </row>
    <row r="3" spans="1:7" ht="34.15" customHeight="1">
      <c r="A3" s="37" t="s">
        <v>44</v>
      </c>
      <c r="B3" s="37"/>
      <c r="C3" s="37"/>
      <c r="D3" s="37"/>
      <c r="E3" s="37" t="s">
        <v>58</v>
      </c>
      <c r="F3" s="37"/>
      <c r="G3" s="37"/>
    </row>
    <row r="4" spans="1:7" ht="25.7" customHeight="1">
      <c r="A4" s="37" t="s">
        <v>46</v>
      </c>
      <c r="B4" s="37"/>
      <c r="C4" s="37"/>
      <c r="D4" s="37" t="s">
        <v>47</v>
      </c>
      <c r="E4" s="37"/>
      <c r="F4" s="37"/>
      <c r="G4" s="37"/>
    </row>
    <row r="5" spans="1:7" ht="25.7" customHeight="1">
      <c r="A5" s="7" t="s">
        <v>53</v>
      </c>
      <c r="B5" s="7" t="s">
        <v>54</v>
      </c>
      <c r="C5" s="7" t="s">
        <v>55</v>
      </c>
      <c r="D5" s="37"/>
      <c r="E5" s="7" t="s">
        <v>48</v>
      </c>
      <c r="F5" s="7" t="s">
        <v>59</v>
      </c>
      <c r="G5" s="7" t="s">
        <v>60</v>
      </c>
    </row>
    <row r="6" spans="1:7" ht="25.7" customHeight="1">
      <c r="A6" s="40" t="s">
        <v>56</v>
      </c>
      <c r="B6" s="40"/>
      <c r="C6" s="40"/>
      <c r="D6" s="40"/>
      <c r="E6" s="9"/>
      <c r="F6" s="9"/>
      <c r="G6" s="9"/>
    </row>
    <row r="7" spans="1:7" ht="25.7" customHeight="1">
      <c r="A7" s="17" t="s">
        <v>129</v>
      </c>
      <c r="B7" s="17"/>
      <c r="C7" s="17"/>
      <c r="D7" s="17" t="s">
        <v>130</v>
      </c>
      <c r="E7" s="21">
        <f>F7+G7</f>
        <v>11641400</v>
      </c>
      <c r="F7" s="21">
        <v>9450400</v>
      </c>
      <c r="G7" s="21">
        <v>2191000</v>
      </c>
    </row>
    <row r="8" spans="1:7" ht="25.7" customHeight="1">
      <c r="A8" s="17"/>
      <c r="B8" s="17" t="s">
        <v>131</v>
      </c>
      <c r="C8" s="17"/>
      <c r="D8" s="17" t="s">
        <v>132</v>
      </c>
      <c r="E8" s="21">
        <f t="shared" ref="E8:E21" si="0">F8+G8</f>
        <v>11641400</v>
      </c>
      <c r="F8" s="21">
        <v>9450400</v>
      </c>
      <c r="G8" s="21">
        <v>2191000</v>
      </c>
    </row>
    <row r="9" spans="1:7" ht="25.7" customHeight="1">
      <c r="A9" s="17"/>
      <c r="B9" s="17"/>
      <c r="C9" s="17" t="s">
        <v>133</v>
      </c>
      <c r="D9" s="17" t="s">
        <v>134</v>
      </c>
      <c r="E9" s="21">
        <f t="shared" si="0"/>
        <v>11641400</v>
      </c>
      <c r="F9" s="21">
        <v>9450400</v>
      </c>
      <c r="G9" s="21">
        <v>2191000</v>
      </c>
    </row>
    <row r="10" spans="1:7" ht="25.5" customHeight="1">
      <c r="A10" s="17" t="s">
        <v>135</v>
      </c>
      <c r="B10" s="17"/>
      <c r="C10" s="17"/>
      <c r="D10" s="17" t="s">
        <v>136</v>
      </c>
      <c r="E10" s="21">
        <f t="shared" si="0"/>
        <v>1588300</v>
      </c>
      <c r="F10" s="21">
        <v>1588300</v>
      </c>
      <c r="G10" s="21">
        <v>0</v>
      </c>
    </row>
    <row r="11" spans="1:7" ht="25.5" customHeight="1">
      <c r="A11" s="17"/>
      <c r="B11" s="17" t="s">
        <v>137</v>
      </c>
      <c r="C11" s="17"/>
      <c r="D11" s="17" t="s">
        <v>138</v>
      </c>
      <c r="E11" s="21">
        <f t="shared" si="0"/>
        <v>1588300</v>
      </c>
      <c r="F11" s="21">
        <v>1588300</v>
      </c>
      <c r="G11" s="21">
        <v>0</v>
      </c>
    </row>
    <row r="12" spans="1:7" ht="25.5" customHeight="1">
      <c r="A12" s="38"/>
      <c r="B12" s="38"/>
      <c r="C12" s="17" t="s">
        <v>139</v>
      </c>
      <c r="D12" s="17" t="s">
        <v>140</v>
      </c>
      <c r="E12" s="21">
        <f t="shared" si="0"/>
        <v>7300</v>
      </c>
      <c r="F12" s="21">
        <v>7300</v>
      </c>
      <c r="G12" s="21">
        <v>0</v>
      </c>
    </row>
    <row r="13" spans="1:7" ht="25.5" customHeight="1">
      <c r="A13" s="38"/>
      <c r="B13" s="38"/>
      <c r="C13" s="17" t="s">
        <v>141</v>
      </c>
      <c r="D13" s="17" t="s">
        <v>142</v>
      </c>
      <c r="E13" s="21">
        <f t="shared" si="0"/>
        <v>1054000</v>
      </c>
      <c r="F13" s="21">
        <v>1054000</v>
      </c>
      <c r="G13" s="21">
        <v>0</v>
      </c>
    </row>
    <row r="14" spans="1:7" ht="25.5" customHeight="1">
      <c r="A14" s="38"/>
      <c r="B14" s="38"/>
      <c r="C14" s="17" t="s">
        <v>143</v>
      </c>
      <c r="D14" s="17" t="s">
        <v>144</v>
      </c>
      <c r="E14" s="21">
        <f t="shared" si="0"/>
        <v>527000</v>
      </c>
      <c r="F14" s="21">
        <v>527000</v>
      </c>
      <c r="G14" s="21">
        <v>0</v>
      </c>
    </row>
    <row r="15" spans="1:7" ht="25.5" customHeight="1">
      <c r="A15" s="17" t="s">
        <v>145</v>
      </c>
      <c r="B15" s="17"/>
      <c r="C15" s="17"/>
      <c r="D15" s="17" t="s">
        <v>146</v>
      </c>
      <c r="E15" s="21">
        <f t="shared" si="0"/>
        <v>691700</v>
      </c>
      <c r="F15" s="21">
        <v>691700</v>
      </c>
      <c r="G15" s="21">
        <v>0</v>
      </c>
    </row>
    <row r="16" spans="1:7" ht="25.5" customHeight="1">
      <c r="A16" s="17"/>
      <c r="B16" s="17" t="s">
        <v>147</v>
      </c>
      <c r="C16" s="17"/>
      <c r="D16" s="17" t="s">
        <v>148</v>
      </c>
      <c r="E16" s="21">
        <f t="shared" si="0"/>
        <v>691700</v>
      </c>
      <c r="F16" s="21">
        <v>691700</v>
      </c>
      <c r="G16" s="21">
        <v>0</v>
      </c>
    </row>
    <row r="17" spans="1:7" ht="25.5" customHeight="1">
      <c r="A17" s="17"/>
      <c r="B17" s="17"/>
      <c r="C17" s="17" t="s">
        <v>149</v>
      </c>
      <c r="D17" s="17" t="s">
        <v>150</v>
      </c>
      <c r="E17" s="21">
        <f t="shared" si="0"/>
        <v>691700</v>
      </c>
      <c r="F17" s="21">
        <v>691700</v>
      </c>
      <c r="G17" s="21">
        <v>0</v>
      </c>
    </row>
    <row r="18" spans="1:7" ht="25.5" customHeight="1">
      <c r="A18" s="17" t="s">
        <v>151</v>
      </c>
      <c r="B18" s="17"/>
      <c r="C18" s="17"/>
      <c r="D18" s="17" t="s">
        <v>152</v>
      </c>
      <c r="E18" s="21">
        <f t="shared" si="0"/>
        <v>471500</v>
      </c>
      <c r="F18" s="21">
        <v>471500</v>
      </c>
      <c r="G18" s="21">
        <v>0</v>
      </c>
    </row>
    <row r="19" spans="1:7" ht="25.5" customHeight="1">
      <c r="A19" s="17"/>
      <c r="B19" s="17" t="s">
        <v>153</v>
      </c>
      <c r="C19" s="17"/>
      <c r="D19" s="17" t="s">
        <v>154</v>
      </c>
      <c r="E19" s="21">
        <f t="shared" si="0"/>
        <v>471500</v>
      </c>
      <c r="F19" s="21">
        <v>471500</v>
      </c>
      <c r="G19" s="21">
        <v>0</v>
      </c>
    </row>
    <row r="20" spans="1:7" ht="25.5" customHeight="1">
      <c r="A20" s="17"/>
      <c r="B20" s="17"/>
      <c r="C20" s="17" t="s">
        <v>155</v>
      </c>
      <c r="D20" s="17" t="s">
        <v>156</v>
      </c>
      <c r="E20" s="21">
        <f t="shared" si="0"/>
        <v>471500</v>
      </c>
      <c r="F20" s="21">
        <v>471500</v>
      </c>
      <c r="G20" s="21">
        <v>0</v>
      </c>
    </row>
    <row r="21" spans="1:7" ht="25.5" customHeight="1">
      <c r="A21" s="39" t="s">
        <v>48</v>
      </c>
      <c r="B21" s="39"/>
      <c r="C21" s="39"/>
      <c r="D21" s="39"/>
      <c r="E21" s="21">
        <f t="shared" si="0"/>
        <v>14392900</v>
      </c>
      <c r="F21" s="21">
        <f>F7+F10+F15+F18</f>
        <v>12201900</v>
      </c>
      <c r="G21" s="21">
        <v>2191000</v>
      </c>
    </row>
  </sheetData>
  <mergeCells count="12">
    <mergeCell ref="E4:G4"/>
    <mergeCell ref="A6:D6"/>
    <mergeCell ref="A1:G1"/>
    <mergeCell ref="A2:D2"/>
    <mergeCell ref="F2:G2"/>
    <mergeCell ref="A3:D3"/>
    <mergeCell ref="E3:G3"/>
    <mergeCell ref="A12:A14"/>
    <mergeCell ref="B12:B14"/>
    <mergeCell ref="A21:D21"/>
    <mergeCell ref="A4:C4"/>
    <mergeCell ref="D4:D5"/>
  </mergeCells>
  <phoneticPr fontId="7" type="noConversion"/>
  <pageMargins left="0.31400001049041748" right="0.31400001049041748" top="0.23600000143051147" bottom="0.23600000143051147"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18</vt:i4>
      </vt:variant>
    </vt:vector>
  </HeadingPairs>
  <TitlesOfParts>
    <vt:vector size="18" baseType="lpstr">
      <vt:lpstr>封面</vt:lpstr>
      <vt:lpstr>目录</vt:lpstr>
      <vt:lpstr>部门主要职能</vt:lpstr>
      <vt:lpstr>部门机构设置</vt:lpstr>
      <vt:lpstr>名词解释</vt:lpstr>
      <vt:lpstr>部门编制说明</vt:lpstr>
      <vt:lpstr>部门收支总表</vt:lpstr>
      <vt:lpstr>部门收入总表</vt:lpstr>
      <vt:lpstr>部门支出总表</vt:lpstr>
      <vt:lpstr>部门财政拨款收支总表</vt:lpstr>
      <vt:lpstr>部门一般公共预算拨款表</vt:lpstr>
      <vt:lpstr>部门政府性基金拨款表</vt:lpstr>
      <vt:lpstr>部门国有资本经营支出拨款表</vt:lpstr>
      <vt:lpstr>部门一般公共预算拨款基本支出明细表</vt:lpstr>
      <vt:lpstr>部门"三公"经费和机关运行费预算表</vt:lpstr>
      <vt:lpstr>其他相关情况说明</vt:lpstr>
      <vt:lpstr>项目1经费情况说明</vt:lpstr>
      <vt:lpstr>项目2经费情况说明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cmcz</cp:lastModifiedBy>
  <cp:lastPrinted>2022-03-24T02:01:35Z</cp:lastPrinted>
  <dcterms:created xsi:type="dcterms:W3CDTF">2022-02-09T08:33:38Z</dcterms:created>
  <dcterms:modified xsi:type="dcterms:W3CDTF">2022-02-15T06:27:41Z</dcterms:modified>
</cp:coreProperties>
</file>