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970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(政府经济)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(政府经济)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definedNames>
    <definedName name="_xlnm._FilterDatabase" localSheetId="4" hidden="1">'一般公共预算基本支出执行情况表(政府经济)'!$A$3:$E$29</definedName>
    <definedName name="_xlnm._FilterDatabase" localSheetId="16" hidden="1">'一般公共预算支出预算表(功能分类)'!$A$3:$E$165</definedName>
    <definedName name="_xlnm._FilterDatabase" localSheetId="17" hidden="1">'一般公共预算基本支出预算表(政府经济)'!$A$3:$E$29</definedName>
    <definedName name="_xlnm._FilterDatabase" localSheetId="19" hidden="1">政府性基金支出预算表!$A$3:$D$19</definedName>
    <definedName name="_xlnm._FilterDatabase" localSheetId="2" hidden="1">一般公共预算支出执行情况表!$A$3:$E$17</definedName>
    <definedName name="_xlnm._FilterDatabase" localSheetId="6" hidden="1">政府性基金支出预算执行情况表!$A$3:$E$18</definedName>
    <definedName name="_xlnm._FilterDatabase" localSheetId="15" hidden="1">一般公共预算支出预算表!$A$3:$D$17</definedName>
  </definedNames>
  <calcPr calcId="144525"/>
</workbook>
</file>

<file path=xl/sharedStrings.xml><?xml version="1.0" encoding="utf-8"?>
<sst xmlns="http://schemas.openxmlformats.org/spreadsheetml/2006/main" count="1106" uniqueCount="532">
  <si>
    <t>目    录</t>
  </si>
  <si>
    <t>编报单位：上海市崇明区陈家镇人民政府</t>
  </si>
  <si>
    <t>2022年一般公共预算收入执行情况表</t>
  </si>
  <si>
    <t>2022年一般公共预算支出执行情况表</t>
  </si>
  <si>
    <t>2022年一般公共预算支出执行情况表(功能分类)</t>
  </si>
  <si>
    <t>2022年一般公共预算基本支出执行情况表(经济分类)</t>
  </si>
  <si>
    <t>2022年政府性基金收入预算执行情况表</t>
  </si>
  <si>
    <t>2022年政府性基金支出预算执行情况表</t>
  </si>
  <si>
    <t>2022年国有资本经营收入预算执行情况表</t>
  </si>
  <si>
    <t>2022年国有资本经营支出预算执行情况表</t>
  </si>
  <si>
    <t>2022年社会保险基金预算收入执行情况表</t>
  </si>
  <si>
    <t>2022年社会保险基金预算支出执行情况表</t>
  </si>
  <si>
    <t>2022年乡镇对村级财政转移支付预算执行情况表</t>
  </si>
  <si>
    <t>2022年“三公”经费执行情况表</t>
  </si>
  <si>
    <t>2022年政府收支执行相关情况的说明</t>
  </si>
  <si>
    <t>2023年一般公共预算收入预算表</t>
  </si>
  <si>
    <t>2023年一般公共预算支出预算表</t>
  </si>
  <si>
    <t>2023年一般公共预算支出预算表（功能分类）</t>
  </si>
  <si>
    <t>2023年一般公共预算基本支出预算表(经济分类)</t>
  </si>
  <si>
    <t>2023年政府性基金收入预算表</t>
  </si>
  <si>
    <t>2023年政府性基金支出预算表</t>
  </si>
  <si>
    <t>2023年国有资本经营收入预算表</t>
  </si>
  <si>
    <t>2023年国有资本经营支出预算表</t>
  </si>
  <si>
    <t>2023年社会保险基金收入预算表</t>
  </si>
  <si>
    <t>2023年社会保险基金支出预算表</t>
  </si>
  <si>
    <t>2023年乡镇对村级财政转移支付预算表</t>
  </si>
  <si>
    <t>2023年“三公”经费预算表</t>
  </si>
  <si>
    <t>2023年政府收支预算相关情况的说明</t>
  </si>
  <si>
    <t>单位:万元</t>
  </si>
  <si>
    <t>收入项目</t>
  </si>
  <si>
    <t>2022年年初预算数</t>
  </si>
  <si>
    <t>2022年经人大批准的调整后预算数</t>
  </si>
  <si>
    <t>2022年执行数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</si>
  <si>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</si>
  <si>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</si>
  <si>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</si>
  <si>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</si>
  <si>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</si>
  <si>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</si>
  <si>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</si>
  <si>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</si>
  <si>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</si>
  <si>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</si>
  <si>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</si>
  <si>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</si>
  <si>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</si>
  <si>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</si>
  <si>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</si>
  <si>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</si>
  <si>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</si>
  <si>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</si>
  <si>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</si>
  <si>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215资源勘探工业信息等支出</t>
  </si>
  <si>
    <t>216商业服务业等支出</t>
  </si>
  <si>
    <t>221住房保障支出</t>
  </si>
  <si>
    <t>229其他支出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</si>
  <si>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</si>
  <si>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</si>
  <si>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</si>
  <si>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</si>
  <si>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</si>
  <si>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</si>
  <si>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2010108</t>
  </si>
  <si>
    <t>代表工作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</si>
  <si>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</si>
  <si>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</si>
  <si>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</si>
  <si>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</si>
  <si>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</si>
  <si>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</si>
  <si>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20105</t>
  </si>
  <si>
    <t>统计信息事务</t>
  </si>
  <si>
    <t>2010505</t>
  </si>
  <si>
    <t>专项统计业务</t>
  </si>
  <si>
    <t>20106</t>
  </si>
  <si>
    <t>财政事务</t>
  </si>
  <si>
    <t>2010699</t>
  </si>
  <si>
    <t>其他财政事务支出</t>
  </si>
  <si>
    <t>20129</t>
  </si>
  <si>
    <t>群众团体事务</t>
  </si>
  <si>
    <t>2012901</t>
  </si>
  <si>
    <t>2012999</t>
  </si>
  <si>
    <t>其他群众团体事务支出</t>
  </si>
  <si>
    <t>20132</t>
  </si>
  <si>
    <t>组织事务</t>
  </si>
  <si>
    <t>2013201</t>
  </si>
  <si>
    <t>2013299</t>
  </si>
  <si>
    <t>其他组织事务支出</t>
  </si>
  <si>
    <t>20136</t>
  </si>
  <si>
    <t>其他共产党事务支出</t>
  </si>
  <si>
    <t>2013650</t>
  </si>
  <si>
    <t>事业运行</t>
  </si>
  <si>
    <t>2013699</t>
  </si>
  <si>
    <t>20199</t>
  </si>
  <si>
    <t>其他一般公共服务支出</t>
  </si>
  <si>
    <t>2019999</t>
  </si>
  <si>
    <t>205</t>
  </si>
  <si>
    <t>教育支出</t>
  </si>
  <si>
    <t>20504</t>
  </si>
  <si>
    <t>成人教育</t>
  </si>
  <si>
    <t>2050499</t>
  </si>
  <si>
    <t>其他成人教育支出</t>
  </si>
  <si>
    <t>20599</t>
  </si>
  <si>
    <t>其他教育支出</t>
  </si>
  <si>
    <t>2059999</t>
  </si>
  <si>
    <t>206</t>
  </si>
  <si>
    <t>科学技术支出</t>
  </si>
  <si>
    <t>20607</t>
  </si>
  <si>
    <t>科学技术普及</t>
  </si>
  <si>
    <t>2060702</t>
  </si>
  <si>
    <t>科普活动</t>
  </si>
  <si>
    <t>2060799</t>
  </si>
  <si>
    <t>其他科学技术普及支出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</si>
  <si>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</si>
  <si>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</si>
  <si>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</si>
  <si>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</si>
  <si>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</si>
  <si>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</si>
  <si>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</si>
  <si>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</si>
  <si>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</si>
  <si>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</si>
  <si>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</si>
  <si>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</si>
  <si>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</si>
  <si>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</si>
  <si>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</si>
  <si>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</si>
  <si>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</si>
  <si>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</si>
  <si>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</si>
  <si>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</si>
  <si>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</si>
  <si>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</si>
  <si>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2080102</t>
  </si>
  <si>
    <t>一般行政管理事务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</si>
  <si>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</si>
  <si>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</si>
  <si>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</si>
  <si>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</si>
  <si>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</si>
  <si>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</si>
  <si>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</si>
  <si>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</si>
  <si>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</si>
  <si>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</si>
  <si>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</si>
  <si>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</si>
  <si>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</si>
  <si>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</si>
  <si>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</si>
  <si>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</si>
  <si>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</si>
  <si>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</si>
  <si>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20807</t>
  </si>
  <si>
    <t>就业补助</t>
  </si>
  <si>
    <t>2080799</t>
  </si>
  <si>
    <t>其他就业补助支出</t>
  </si>
  <si>
    <t>20808</t>
  </si>
  <si>
    <t>抚恤</t>
  </si>
  <si>
    <t>2080803</t>
  </si>
  <si>
    <t>在乡复员、退伍军人生活补助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</si>
  <si>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</si>
  <si>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</si>
  <si>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</si>
  <si>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</si>
  <si>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</si>
  <si>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</si>
  <si>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</si>
  <si>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</si>
  <si>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2081006</t>
  </si>
  <si>
    <t>养老服务</t>
  </si>
  <si>
    <t>2081099</t>
  </si>
  <si>
    <t>其他社会福利支出</t>
  </si>
  <si>
    <t>20811</t>
  </si>
  <si>
    <t>残疾人事业</t>
  </si>
  <si>
    <t>2081104</t>
  </si>
  <si>
    <t>残疾人康复</t>
  </si>
  <si>
    <t>2081105</t>
  </si>
  <si>
    <t>残疾人就业</t>
  </si>
  <si>
    <t>2081199</t>
  </si>
  <si>
    <t>其他残疾人事业支出</t>
  </si>
  <si>
    <t>20816</t>
  </si>
  <si>
    <t>红十字事业</t>
  </si>
  <si>
    <t>2081602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</si>
  <si>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</si>
  <si>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</si>
  <si>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</si>
  <si>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</si>
  <si>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</si>
  <si>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</si>
  <si>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</si>
  <si>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</si>
  <si>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</si>
  <si>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</si>
  <si>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</si>
  <si>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</si>
  <si>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2082102</t>
  </si>
  <si>
    <t>农村特困人员救助供养支出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</si>
  <si>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</si>
  <si>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</si>
  <si>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</si>
  <si>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</si>
  <si>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</si>
  <si>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</si>
  <si>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20828</t>
  </si>
  <si>
    <t>退役军人管理事务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</si>
  <si>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</si>
  <si>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</si>
  <si>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</si>
  <si>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</si>
  <si>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</si>
  <si>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</si>
  <si>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</si>
  <si>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</si>
  <si>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</si>
  <si>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</si>
  <si>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</si>
  <si>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21003</t>
  </si>
  <si>
    <t>基层医疗卫生机构</t>
  </si>
  <si>
    <t>2100399</t>
  </si>
  <si>
    <t>其他基层医疗卫生机构支出</t>
  </si>
  <si>
    <t>21004</t>
  </si>
  <si>
    <t>公共卫生</t>
  </si>
  <si>
    <t>2100499</t>
  </si>
  <si>
    <t>其他公共卫生支出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</si>
  <si>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</si>
  <si>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</si>
  <si>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</si>
  <si>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</si>
  <si>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</si>
  <si>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</si>
  <si>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</si>
  <si>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</si>
  <si>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</si>
  <si>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</si>
  <si>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</si>
  <si>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</si>
  <si>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</si>
  <si>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</si>
  <si>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</si>
  <si>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</si>
  <si>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</si>
  <si>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</si>
  <si>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</si>
  <si>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</si>
  <si>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</si>
  <si>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</si>
  <si>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</si>
  <si>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</si>
  <si>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</si>
  <si>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</si>
  <si>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</si>
  <si>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21111</t>
  </si>
  <si>
    <t>污染减排</t>
  </si>
  <si>
    <t>2111103</t>
  </si>
  <si>
    <t>减排专项支出</t>
  </si>
  <si>
    <t>2111199</t>
  </si>
  <si>
    <t>其他污染减排支出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</si>
  <si>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</si>
  <si>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</si>
  <si>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</si>
  <si>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</si>
  <si>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</si>
  <si>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</si>
  <si>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</si>
  <si>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</si>
  <si>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</si>
  <si>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</si>
  <si>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</si>
  <si>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</si>
  <si>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</si>
  <si>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</si>
  <si>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</si>
  <si>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</si>
  <si>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213</t>
  </si>
  <si>
    <t>农林水支出</t>
  </si>
  <si>
    <t>21301</t>
  </si>
  <si>
    <t>农业农村</t>
  </si>
  <si>
    <t>2130104</t>
  </si>
  <si>
    <t>2130106</t>
  </si>
  <si>
    <t>科技转化与推广服务</t>
  </si>
  <si>
    <t>2130108</t>
  </si>
  <si>
    <t>病虫害控制</t>
  </si>
  <si>
    <t>2130109</t>
  </si>
  <si>
    <t>农产品质量安全</t>
  </si>
  <si>
    <t>2130122</t>
  </si>
  <si>
    <t>农业生产发展</t>
  </si>
  <si>
    <t>2130135</t>
  </si>
  <si>
    <t>农业资源保护修复与利用</t>
  </si>
  <si>
    <t>2130142</t>
  </si>
  <si>
    <t>农村道路建设</t>
  </si>
  <si>
    <t>2130148</t>
  </si>
  <si>
    <t>渔业发展</t>
  </si>
  <si>
    <t>2130153</t>
  </si>
  <si>
    <t>农田建设</t>
  </si>
  <si>
    <t>2130199</t>
  </si>
  <si>
    <t>其他农业农村支出</t>
  </si>
  <si>
    <t>21302</t>
  </si>
  <si>
    <t>林业和草原</t>
  </si>
  <si>
    <t>2130205</t>
  </si>
  <si>
    <t>森林资源培育</t>
  </si>
  <si>
    <t>2130207</t>
  </si>
  <si>
    <t>森林资源管理</t>
  </si>
  <si>
    <t>2130234</t>
  </si>
  <si>
    <t>林业草原防灾减灾</t>
  </si>
  <si>
    <t>2130299</t>
  </si>
  <si>
    <t>其他林业和草原支出</t>
  </si>
  <si>
    <t>21303</t>
  </si>
  <si>
    <t>水利</t>
  </si>
  <si>
    <t>2130304</t>
  </si>
  <si>
    <t>水利行业业务管理</t>
  </si>
  <si>
    <t>2130306</t>
  </si>
  <si>
    <t>水利工程运行与维护</t>
  </si>
  <si>
    <t>2130314</t>
  </si>
  <si>
    <t>防汛</t>
  </si>
  <si>
    <t>2130316</t>
  </si>
  <si>
    <t>农村水利</t>
  </si>
  <si>
    <t>2130399</t>
  </si>
  <si>
    <t>其他水利支出</t>
  </si>
  <si>
    <t>21307</t>
  </si>
  <si>
    <t>农村综合改革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</si>
  <si>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</si>
  <si>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</si>
  <si>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</si>
  <si>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</si>
  <si>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</si>
  <si>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</si>
  <si>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</si>
  <si>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</si>
  <si>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</si>
  <si>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</si>
  <si>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</si>
  <si>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</si>
  <si>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</si>
  <si>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</si>
  <si>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</si>
  <si>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</si>
  <si>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</si>
  <si>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</si>
  <si>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</si>
  <si>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</si>
  <si>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</si>
  <si>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</si>
  <si>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</si>
  <si>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</si>
  <si>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</si>
  <si>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</si>
  <si>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</si>
  <si>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</si>
  <si>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22402</t>
  </si>
  <si>
    <t>消防救援事务</t>
  </si>
  <si>
    <t>2240299</t>
  </si>
  <si>
    <t>其他消防救援事务支出</t>
  </si>
  <si>
    <t>229</t>
  </si>
  <si>
    <t>其他支出</t>
  </si>
  <si>
    <t>22999</t>
  </si>
  <si>
    <t>2299999</t>
  </si>
  <si>
    <t>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</si>
  <si>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</si>
  <si>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</si>
  <si>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</si>
  <si>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</si>
  <si>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</si>
  <si>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</si>
  <si>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</si>
  <si>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</si>
  <si>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委托业务费</t>
  </si>
  <si>
    <t>公务接待费</t>
  </si>
  <si>
    <t>公务用车运行维护费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</si>
  <si>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</si>
  <si>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</si>
  <si>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</si>
  <si>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</si>
  <si>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</si>
  <si>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</si>
  <si>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</si>
  <si>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</si>
  <si>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</si>
  <si>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</si>
  <si>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</si>
  <si>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离退休费</t>
  </si>
  <si>
    <t>其他对个人和家庭补助</t>
  </si>
  <si>
    <t>基本支出合计</t>
  </si>
  <si>
    <t>项  目</t>
  </si>
  <si>
    <t xml:space="preserve">  1.基金转移收入</t>
  </si>
  <si>
    <t>收入合计</t>
  </si>
  <si>
    <t>注1：本表即乡镇本级收入表</t>
  </si>
  <si>
    <t>20822大中型水库移民后期扶持基金支出</t>
  </si>
  <si>
    <t>2082201移民补助</t>
  </si>
  <si>
    <t>21208国有土地使用权出让收入安排的支出</t>
  </si>
  <si>
    <t>2120803城市建设支出</t>
  </si>
  <si>
    <t>2120804农村基础设施建设支出</t>
  </si>
  <si>
    <t>2120815农村社会事业支出</t>
  </si>
  <si>
    <t>2120816农业农村生态环境支出</t>
  </si>
  <si>
    <t>21219国有土地使用权出让收入对应专项债务收入安排的支出</t>
  </si>
  <si>
    <t>2121904农村基础设施建设支出</t>
  </si>
  <si>
    <t>22960彩票公益金安排的支出</t>
  </si>
  <si>
    <t>2296002用于社会福利的彩票公益金支出</t>
  </si>
  <si>
    <t>支出合计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</si>
  <si>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</si>
  <si>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</si>
  <si>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</si>
  <si>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</si>
  <si>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</si>
  <si>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</si>
  <si>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</si>
  <si>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</si>
  <si>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</si>
  <si>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</si>
  <si>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</si>
  <si>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</si>
  <si>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</si>
  <si>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</si>
  <si>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</si>
  <si>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</si>
  <si>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</si>
  <si>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</si>
  <si>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</si>
  <si>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</si>
  <si>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</si>
  <si>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</si>
  <si>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2022年对村级财政转移支付预算执行情况表</t>
  </si>
  <si>
    <t>序号</t>
  </si>
  <si>
    <t>村的名称</t>
  </si>
  <si>
    <t>立新村</t>
  </si>
  <si>
    <t>晨光村</t>
  </si>
  <si>
    <t>裕北村</t>
  </si>
  <si>
    <t>德云村</t>
  </si>
  <si>
    <t>展宏村</t>
  </si>
  <si>
    <t>陈西村</t>
  </si>
  <si>
    <t>裕丰村</t>
  </si>
  <si>
    <t>花漂村</t>
  </si>
  <si>
    <t>八滧村</t>
  </si>
  <si>
    <t>新桥村</t>
  </si>
  <si>
    <t>铁塔村</t>
  </si>
  <si>
    <t>协隆村</t>
  </si>
  <si>
    <t>裕西村</t>
  </si>
  <si>
    <t>裕安村</t>
  </si>
  <si>
    <t>东海村</t>
  </si>
  <si>
    <t>朝阳村</t>
  </si>
  <si>
    <t>鸿田村</t>
  </si>
  <si>
    <t>先锋村</t>
  </si>
  <si>
    <t>陈南村</t>
  </si>
  <si>
    <t>奚渔村</t>
  </si>
  <si>
    <t>瀛东村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</si>
  <si>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</si>
  <si>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</si>
  <si>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</si>
  <si>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</si>
  <si>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</si>
  <si>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</si>
  <si>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</si>
  <si>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备注：2022年“三公”经费共增加0辆公务车，其中：新增0辆公务车，因报废更新0辆公务车，调配0辆公务车。</t>
  </si>
  <si>
    <t>2022年政府收支执行情况的说明</t>
  </si>
  <si>
    <t>一、一般公共预算收支执行总体情况</t>
  </si>
  <si>
    <t>本年收入执行数总计54380.95万元、支出执行数总计54380.95万元。与2021年度相比，收入、支出执行数总计各增加198.91万元。主要原因是：民生、农业、水务等专项转移支付增加。</t>
  </si>
  <si>
    <t>二、一般公共预算收入执行具体情况</t>
  </si>
  <si>
    <t xml:space="preserve">   本年收入执行数合计54380.95万元，其中：体制性收入24782万元，转移支付收入29598.95万元。</t>
  </si>
  <si>
    <t>三、一般公共预算支出执行具体情况</t>
  </si>
  <si>
    <t xml:space="preserve">   本年支出执行数合计54380.95万元。其中：一般公共服务支出4705.22万元,教育支出78.5万元,科学技术支出810.9万元,文化旅游体育与传媒支出557.41万元,社会保障和就业支出12831万元,卫生健康支出3107.58万元,节能环保支出3969.12万元,城乡社区支出5990.01万元,农林水支出15318.49万元,资源勘探工业信息等支出2019.67万元,商业服务业等支出4082.73万元,住房保障支出910.32万元。</t>
  </si>
  <si>
    <t>四、“三公”经费支出执行情况说明</t>
  </si>
  <si>
    <t>2022年陈家镇行政单位（含参照公务员管理的事业单位）、事业单位和其他单位用财政拨款开支的“三公”经费执行数合计45.71万元。比2022年“三公”经费年初预算减少13.59万元，下降22.92%。其中：</t>
  </si>
  <si>
    <t>因公出国（境）费执行数0万元。比2022年年初预算增加0万元，主要是严格执行中央八项规定、国务院“约法三章”及《党政机关厉行节约反对浪费》条例要求，压缩因公出国（境）费。</t>
  </si>
  <si>
    <t>公务接待费执行数34.92万元，主要安排会议、政策调研、专项检查以及团组接待交流等执行公务或开展业务所需住宿费、会场费、交通费、伙食费等支出。比2022年年初预算减少5.08万元，主要是严格执行中央八项规定、国务院“约法三章”及《党政机关厉行节约反对浪费》条例要求，压缩公务接待费。</t>
  </si>
  <si>
    <t>公务用车购置及运行费执行数10.79万元（其中，公务用车购置费0万元，公务用车运行费10.79万元），主要用于安排市内因公出差、公务文件交换、日常工作开展等所需公务用车燃料费、维修费、过路过桥费、保险费等支出。比2022年年初预算减少8.51万元，主要是贯彻落实公务用车制度改革精神，未安排公务用车购置费预算，同时减少公务用车运行费。</t>
  </si>
  <si>
    <t>五、预算绩效管理工作开展情况</t>
  </si>
  <si>
    <t>2022年陈家镇申报专项资金项目绩效目标31个，涉及预算单位11个，金额39602.88万元，实现绩效目标100%申报的要求。实施本乡镇绩效跟踪项目31个，涉及预算单位11个，金额39602.88万元。其中0个项目列入乡镇财政绩效跟踪计划，由第三方机构实施绩效跟踪，金额0万元；完成本乡镇绩效评价项目31个，涉及预算单位11个，金额39602.88万元。其中5个项目列入乡镇财政绩效评价计划，由第三方机构实施绩效评价，金额475万元。</t>
  </si>
  <si>
    <t>2023年预算数</t>
  </si>
  <si>
    <t>预算数占上年执行数%</t>
  </si>
  <si>
    <t>2023年一般公共预算支出预算表(功能分类)</t>
  </si>
  <si>
    <t>2010107</t>
  </si>
  <si>
    <t>人大代表履职能力提升</t>
  </si>
  <si>
    <t>2010507</t>
  </si>
  <si>
    <t>专项普查活动</t>
  </si>
  <si>
    <t>2080704</t>
  </si>
  <si>
    <t>社会保险补贴</t>
  </si>
  <si>
    <t>2080805</t>
  </si>
  <si>
    <t>义务兵优待</t>
  </si>
  <si>
    <t>2080806</t>
  </si>
  <si>
    <t>农村籍退役士兵老年生活补助</t>
  </si>
  <si>
    <t>2081002</t>
  </si>
  <si>
    <t>老年福利</t>
  </si>
  <si>
    <t>2130209</t>
  </si>
  <si>
    <t>森林生态效益补偿</t>
  </si>
  <si>
    <t>2130305</t>
  </si>
  <si>
    <t>水利工程建设</t>
  </si>
  <si>
    <t>2023年一般公共预算基本支出预算表（经济分类）</t>
  </si>
  <si>
    <t>501</t>
  </si>
  <si>
    <t>50101</t>
  </si>
  <si>
    <t>50102</t>
  </si>
  <si>
    <t>50103</t>
  </si>
  <si>
    <t>50199</t>
  </si>
  <si>
    <t>502</t>
  </si>
  <si>
    <t>50201</t>
  </si>
  <si>
    <t>50202</t>
  </si>
  <si>
    <t>50203</t>
  </si>
  <si>
    <t>50205</t>
  </si>
  <si>
    <t>50206</t>
  </si>
  <si>
    <t>50208</t>
  </si>
  <si>
    <t>50209</t>
  </si>
  <si>
    <t>50299</t>
  </si>
  <si>
    <t>503</t>
  </si>
  <si>
    <t>50306</t>
  </si>
  <si>
    <t>505</t>
  </si>
  <si>
    <t>50501</t>
  </si>
  <si>
    <t>50502</t>
  </si>
  <si>
    <t>506</t>
  </si>
  <si>
    <t>50601</t>
  </si>
  <si>
    <t>509</t>
  </si>
  <si>
    <t>50901</t>
  </si>
  <si>
    <t>50905</t>
  </si>
  <si>
    <t>50999</t>
  </si>
  <si>
    <t>2120899其他国有土地使用权出让收入安排的支出</t>
  </si>
  <si>
    <t xml:space="preserve">        失业保险费收入</t>
  </si>
  <si>
    <t>2023年对村级财政转移支付预算表</t>
  </si>
  <si>
    <t xml:space="preserve">        公务用车运行费</t>
  </si>
  <si>
    <t>备注：2023年“三公”经费共增加0辆公务车，其中：新增0辆公务车，因报废更新0辆公务车。</t>
  </si>
  <si>
    <t>2023年政府收支预算相关情况说明</t>
  </si>
  <si>
    <t>一、一般公共预算收支预算总体情况</t>
  </si>
  <si>
    <t>本年收入预算总计58819.88万元、支出预算总计58819.88万元。与2022年年初预算数相比，收入、支出总计各增加12097.15万元。主要原因是：民生、农业、水务转移支付收入支出增加。</t>
  </si>
  <si>
    <t>二、一般公共预算收入预算具体情况</t>
  </si>
  <si>
    <t xml:space="preserve">    本年收入预算合计58819.88万元，其中：体制性收入36500万元，转移支付收入22319.88万元。</t>
  </si>
  <si>
    <t>三、一般公共预算支出预算具体情况</t>
  </si>
  <si>
    <t xml:space="preserve">   本年支出预算合计58819.88万元。其中：一般公共服务支出3576.32万元,教育支出73万元,科学技术支出561万元,文化旅游体育与传媒支出601.99万元,社会保障和就业支出15642.21万元,卫生健康支出1518.06万元,节能环保支出2319.64万元,城乡社区支出6929.49万元,农林水支出20520.94万元,资源勘探工业信息等支出2700万元,商业服务业等支出3385.63万元,住房保障支出969.81万元，其他支出21.79万元。</t>
  </si>
  <si>
    <t>四、“三公”经费预算情况说明</t>
  </si>
  <si>
    <t>2023年陈家镇行政单位（含参照公务员管理的事业单位）、事业单位和其他单位用财政拨款开支的“三公”经费预算合计59.1万元。比2022年”三公”经费年初预算减少0.2万元，下降0.33%。其中</t>
  </si>
  <si>
    <t>因公出国（境）费预算0万元。主要是严格预算中央八项规定、国务院“约法三章”及《党政机关厉行节约反对浪费》条例要求，压缩因公出国（境）费。</t>
  </si>
  <si>
    <t>公务接待费预算40万元，主要安排会议、政策调研、专项检查以及团组接待交流等预算公务或开展业务所需住宿费、会场费、交通费、伙食费等支出。比2022年年初预算增加0万元。</t>
  </si>
  <si>
    <t>公务用车购置及运行费预算19.1万元（其中，公务用车购置费0万元，公务用车运行费19.1万元），主要用于安排市内因公出差、公务文件交换、日常工作开展等所需公务用车燃料费、维修费、过路过桥费、保险费等支出。比2022年年初预算减少0.2万元，主要是贯彻落实公务用车制度改革精神，未安排公务用车购置费预算，同时减少公务用车运行费。</t>
  </si>
  <si>
    <t>2023年，陈家镇申报专项资金项目绩效目标41个，涉及预算单位11个，金额54364.43万元，实现绩效目标100%申报的要求。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</si>
</sst>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宋体"/>
      <charset val="1"/>
      <scheme val="minor"/>
    </font>
    <font>
      <b/>
      <sz val="15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7"/>
      <name val="阿里巴巴普惠体 M"/>
      <charset val="134"/>
    </font>
    <font>
      <sz val="9"/>
      <name val="阿里巴巴普惠体 M"/>
      <charset val="134"/>
    </font>
    <font>
      <b/>
      <sz val="9"/>
      <name val="阿里巴巴普惠体 M"/>
      <charset val="134"/>
    </font>
    <font>
      <b/>
      <sz val="17"/>
      <name val="SimSun"/>
      <charset val="134"/>
    </font>
    <font>
      <sz val="17"/>
      <name val="阿里巴巴普惠体 M"/>
      <charset val="134"/>
    </font>
    <font>
      <b/>
      <sz val="11"/>
      <color indexed="8"/>
      <name val="宋体"/>
      <charset val="1"/>
      <scheme val="minor"/>
    </font>
    <font>
      <sz val="10"/>
      <name val="阿里巴巴普惠体 M"/>
      <charset val="134"/>
    </font>
    <font>
      <sz val="14"/>
      <name val="阿里巴巴普惠体 M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0" fontId="6" fillId="0" borderId="2" xfId="1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10" fontId="5" fillId="0" borderId="2" xfId="11" applyNumberFormat="1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3" fontId="5" fillId="0" borderId="2" xfId="8" applyFont="1" applyBorder="1" applyAlignment="1">
      <alignment vertical="center" wrapText="1"/>
    </xf>
    <xf numFmtId="10" fontId="5" fillId="0" borderId="2" xfId="11" applyNumberFormat="1" applyFont="1" applyBorder="1" applyAlignment="1">
      <alignment horizontal="right" vertical="center" wrapText="1"/>
    </xf>
    <xf numFmtId="43" fontId="6" fillId="0" borderId="2" xfId="8" applyFont="1" applyBorder="1" applyAlignment="1">
      <alignment vertical="center" wrapText="1"/>
    </xf>
    <xf numFmtId="10" fontId="6" fillId="0" borderId="2" xfId="11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8ECC8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3"/>
  <sheetViews>
    <sheetView tabSelected="1" topLeftCell="A18" workbookViewId="0">
      <selection activeCell="A33" sqref="$A33:$XFD33"/>
    </sheetView>
  </sheetViews>
  <sheetFormatPr defaultColWidth="10" defaultRowHeight="13.5"/>
  <cols>
    <col min="1" max="1" width="72.3166666666667" customWidth="1"/>
    <col min="2" max="2" width="9.76666666666667" customWidth="1"/>
  </cols>
  <sheetData>
    <row r="1" ht="17.05" customHeight="1" spans="1:1">
      <c r="A1" s="31"/>
    </row>
    <row r="2" ht="22.75" customHeight="1" spans="1:1">
      <c r="A2" s="32" t="s">
        <v>0</v>
      </c>
    </row>
    <row r="3" ht="17.05" customHeight="1" spans="1:1">
      <c r="A3" s="31"/>
    </row>
    <row r="4" ht="17.05" customHeight="1" spans="1:1">
      <c r="A4" s="31" t="s">
        <v>1</v>
      </c>
    </row>
    <row r="5" ht="17.05" customHeight="1" spans="1:1">
      <c r="A5" s="31"/>
    </row>
    <row r="6" ht="17.05" customHeight="1" spans="1:1">
      <c r="A6" s="31" t="s">
        <v>2</v>
      </c>
    </row>
    <row r="7" ht="17.05" customHeight="1" spans="1:1">
      <c r="A7" s="31" t="s">
        <v>3</v>
      </c>
    </row>
    <row r="8" ht="17.05" customHeight="1" spans="1:1">
      <c r="A8" s="31" t="s">
        <v>4</v>
      </c>
    </row>
    <row r="9" ht="17.05" customHeight="1" spans="1:1">
      <c r="A9" s="31" t="s">
        <v>5</v>
      </c>
    </row>
    <row r="10" ht="17.05" customHeight="1" spans="1:1">
      <c r="A10" s="31" t="s">
        <v>6</v>
      </c>
    </row>
    <row r="11" ht="17.05" customHeight="1" spans="1:1">
      <c r="A11" s="31" t="s">
        <v>7</v>
      </c>
    </row>
    <row r="12" ht="17.05" customHeight="1" spans="1:1">
      <c r="A12" s="31" t="s">
        <v>8</v>
      </c>
    </row>
    <row r="13" ht="17.05" customHeight="1" spans="1:1">
      <c r="A13" s="31" t="s">
        <v>9</v>
      </c>
    </row>
    <row r="14" ht="17.05" customHeight="1" spans="1:1">
      <c r="A14" s="31" t="s">
        <v>10</v>
      </c>
    </row>
    <row r="15" ht="17.05" customHeight="1" spans="1:1">
      <c r="A15" s="31" t="s">
        <v>11</v>
      </c>
    </row>
    <row r="16" ht="17.05" customHeight="1" spans="1:1">
      <c r="A16" s="31" t="s">
        <v>12</v>
      </c>
    </row>
    <row r="17" ht="17.05" customHeight="1" spans="1:1">
      <c r="A17" s="31" t="s">
        <v>13</v>
      </c>
    </row>
    <row r="18" ht="17.05" customHeight="1" spans="1:1">
      <c r="A18" s="31" t="s">
        <v>14</v>
      </c>
    </row>
    <row r="19" ht="17.05" customHeight="1" spans="1:1">
      <c r="A19" s="31" t="s">
        <v>15</v>
      </c>
    </row>
    <row r="20" ht="17.05" customHeight="1" spans="1:1">
      <c r="A20" s="31" t="s">
        <v>16</v>
      </c>
    </row>
    <row r="21" ht="17.05" customHeight="1" spans="1:1">
      <c r="A21" s="31" t="s">
        <v>17</v>
      </c>
    </row>
    <row r="22" ht="17.05" customHeight="1" spans="1:1">
      <c r="A22" s="31" t="s">
        <v>18</v>
      </c>
    </row>
    <row r="23" ht="17.05" customHeight="1" spans="1:1">
      <c r="A23" s="31" t="s">
        <v>19</v>
      </c>
    </row>
    <row r="24" ht="17.05" customHeight="1" spans="1:1">
      <c r="A24" s="31" t="s">
        <v>20</v>
      </c>
    </row>
    <row r="25" ht="17.05" customHeight="1" spans="1:1">
      <c r="A25" s="31" t="s">
        <v>21</v>
      </c>
    </row>
    <row r="26" ht="17.05" customHeight="1" spans="1:1">
      <c r="A26" s="31" t="s">
        <v>22</v>
      </c>
    </row>
    <row r="27" ht="17.05" customHeight="1" spans="1:1">
      <c r="A27" s="31" t="s">
        <v>23</v>
      </c>
    </row>
    <row r="28" ht="17.05" customHeight="1" spans="1:1">
      <c r="A28" s="31" t="s">
        <v>24</v>
      </c>
    </row>
    <row r="29" ht="17.05" customHeight="1" spans="1:1">
      <c r="A29" s="31" t="s">
        <v>25</v>
      </c>
    </row>
    <row r="30" ht="17.05" customHeight="1" spans="1:1">
      <c r="A30" s="31" t="s">
        <v>26</v>
      </c>
    </row>
    <row r="31" ht="17.05" customHeight="1" spans="1:1">
      <c r="A31" s="31" t="s">
        <v>27</v>
      </c>
    </row>
    <row r="32" ht="17.05" customHeight="1" spans="1:1">
      <c r="A32" s="31"/>
    </row>
    <row r="33" ht="17.05" customHeight="1" spans="1:1">
      <c r="A33" s="31"/>
    </row>
  </sheetData>
  <pageMargins left="0.314000010490417" right="0.314000010490417" top="0.236000001430511" bottom="0.236000001430511" header="0" footer="0"/>
  <pageSetup paperSize="9" scale="98" fitToWidth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1"/>
    </sheetView>
  </sheetViews>
  <sheetFormatPr defaultColWidth="10" defaultRowHeight="13.5" outlineLevelRow="7" outlineLevelCol="4"/>
  <cols>
    <col min="1" max="1" width="47.1916666666667" customWidth="1"/>
    <col min="2" max="5" width="16.925" customWidth="1"/>
    <col min="6" max="6" width="9.76666666666667" customWidth="1"/>
  </cols>
  <sheetData>
    <row r="1" ht="39.85" customHeight="1" spans="1:5">
      <c r="A1" s="4" t="s">
        <v>10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415</v>
      </c>
      <c r="B3" s="7" t="s">
        <v>40</v>
      </c>
      <c r="C3" s="7" t="s">
        <v>41</v>
      </c>
      <c r="D3" s="7" t="s">
        <v>42</v>
      </c>
      <c r="E3" s="7" t="s">
        <v>402</v>
      </c>
    </row>
    <row r="4" ht="25.6" customHeight="1" spans="1:5">
      <c r="A4" s="8" t="s">
        <v>416</v>
      </c>
      <c r="B4" s="8"/>
      <c r="C4" s="8"/>
      <c r="D4" s="8"/>
      <c r="E4" s="8"/>
    </row>
    <row r="5" ht="25.6" customHeight="1" spans="1:5">
      <c r="A5" s="8" t="s">
        <v>417</v>
      </c>
      <c r="B5" s="8"/>
      <c r="C5" s="8"/>
      <c r="D5" s="8"/>
      <c r="E5" s="8"/>
    </row>
    <row r="6" ht="25.6" customHeight="1" spans="1:5">
      <c r="A6" s="8" t="s">
        <v>418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16" t="s">
        <v>419</v>
      </c>
      <c r="B8" s="16"/>
      <c r="C8" s="16"/>
      <c r="D8" s="16"/>
      <c r="E8" s="16"/>
    </row>
  </sheetData>
  <mergeCells count="2">
    <mergeCell ref="A1:E1"/>
    <mergeCell ref="A8:E8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1"/>
    </sheetView>
  </sheetViews>
  <sheetFormatPr defaultColWidth="10" defaultRowHeight="13.5" outlineLevelRow="7" outlineLevelCol="4"/>
  <cols>
    <col min="1" max="1" width="45.65" customWidth="1"/>
    <col min="2" max="2" width="10.7666666666667" customWidth="1"/>
    <col min="3" max="3" width="14.875" customWidth="1"/>
    <col min="4" max="5" width="16.925" customWidth="1"/>
    <col min="6" max="6" width="9.76666666666667" customWidth="1"/>
  </cols>
  <sheetData>
    <row r="1" ht="39.85" customHeight="1" spans="1:5">
      <c r="A1" s="4" t="s">
        <v>11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415</v>
      </c>
      <c r="B3" s="7" t="s">
        <v>40</v>
      </c>
      <c r="C3" s="7" t="s">
        <v>41</v>
      </c>
      <c r="D3" s="7" t="s">
        <v>42</v>
      </c>
      <c r="E3" s="7" t="s">
        <v>402</v>
      </c>
    </row>
    <row r="4" ht="25.6" customHeight="1" spans="1:5">
      <c r="A4" s="8" t="s">
        <v>420</v>
      </c>
      <c r="B4" s="8"/>
      <c r="C4" s="8"/>
      <c r="D4" s="8"/>
      <c r="E4" s="8"/>
    </row>
    <row r="5" ht="25.6" customHeight="1" spans="1:5">
      <c r="A5" s="8" t="s">
        <v>421</v>
      </c>
      <c r="B5" s="8"/>
      <c r="C5" s="8"/>
      <c r="D5" s="8"/>
      <c r="E5" s="8"/>
    </row>
    <row r="6" ht="25.6" customHeight="1" spans="1:5">
      <c r="A6" s="8" t="s">
        <v>422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8" t="s">
        <v>419</v>
      </c>
      <c r="B8" s="8"/>
      <c r="C8" s="8"/>
      <c r="D8" s="8"/>
      <c r="E8" s="8"/>
    </row>
  </sheetData>
  <mergeCells count="2">
    <mergeCell ref="A1:E1"/>
    <mergeCell ref="A8:E8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20" workbookViewId="0">
      <selection activeCell="J10" sqref="J10"/>
    </sheetView>
  </sheetViews>
  <sheetFormatPr defaultColWidth="10" defaultRowHeight="13.5" outlineLevelCol="5"/>
  <cols>
    <col min="1" max="1" width="5.64166666666667" customWidth="1"/>
    <col min="2" max="2" width="23.5916666666667" customWidth="1"/>
    <col min="3" max="3" width="20" customWidth="1"/>
    <col min="4" max="4" width="18.975" customWidth="1"/>
    <col min="5" max="6" width="16.4083333333333" customWidth="1"/>
    <col min="7" max="7" width="9.76666666666667" customWidth="1"/>
  </cols>
  <sheetData>
    <row r="1" ht="39.85" customHeight="1" spans="1:6">
      <c r="A1" s="4" t="s">
        <v>423</v>
      </c>
      <c r="B1" s="4"/>
      <c r="C1" s="4"/>
      <c r="D1" s="4"/>
      <c r="E1" s="4"/>
      <c r="F1" s="4"/>
    </row>
    <row r="2" ht="22.75" customHeight="1" spans="1:6">
      <c r="A2" s="5"/>
      <c r="B2" s="5"/>
      <c r="C2" s="5"/>
      <c r="D2" s="5"/>
      <c r="E2" s="5"/>
      <c r="F2" s="6" t="s">
        <v>38</v>
      </c>
    </row>
    <row r="3" ht="34.15" customHeight="1" spans="1:6">
      <c r="A3" s="7" t="s">
        <v>424</v>
      </c>
      <c r="B3" s="7" t="s">
        <v>425</v>
      </c>
      <c r="C3" s="7" t="s">
        <v>40</v>
      </c>
      <c r="D3" s="7" t="s">
        <v>41</v>
      </c>
      <c r="E3" s="7" t="s">
        <v>42</v>
      </c>
      <c r="F3" s="7" t="s">
        <v>402</v>
      </c>
    </row>
    <row r="4" ht="34.15" customHeight="1" spans="1:6">
      <c r="A4" s="11">
        <v>1</v>
      </c>
      <c r="B4" s="11" t="s">
        <v>426</v>
      </c>
      <c r="C4" s="12">
        <v>38.8</v>
      </c>
      <c r="D4" s="12">
        <v>38.8</v>
      </c>
      <c r="E4" s="12">
        <v>38.8</v>
      </c>
      <c r="F4" s="25">
        <v>100</v>
      </c>
    </row>
    <row r="5" ht="34.15" customHeight="1" spans="1:6">
      <c r="A5" s="11">
        <v>2</v>
      </c>
      <c r="B5" s="11" t="s">
        <v>427</v>
      </c>
      <c r="C5" s="12">
        <v>44.7</v>
      </c>
      <c r="D5" s="12">
        <v>44.7</v>
      </c>
      <c r="E5" s="12">
        <v>44.7</v>
      </c>
      <c r="F5" s="25">
        <v>100</v>
      </c>
    </row>
    <row r="6" ht="34.15" customHeight="1" spans="1:6">
      <c r="A6" s="11">
        <v>3</v>
      </c>
      <c r="B6" s="11" t="s">
        <v>428</v>
      </c>
      <c r="C6" s="12">
        <v>24.1</v>
      </c>
      <c r="D6" s="12">
        <v>24.1</v>
      </c>
      <c r="E6" s="12">
        <v>24.1</v>
      </c>
      <c r="F6" s="25">
        <v>100</v>
      </c>
    </row>
    <row r="7" ht="34.15" customHeight="1" spans="1:6">
      <c r="A7" s="11">
        <v>4</v>
      </c>
      <c r="B7" s="11" t="s">
        <v>429</v>
      </c>
      <c r="C7" s="12">
        <v>41.1</v>
      </c>
      <c r="D7" s="12">
        <v>41.1</v>
      </c>
      <c r="E7" s="12">
        <v>41.1</v>
      </c>
      <c r="F7" s="25">
        <v>100</v>
      </c>
    </row>
    <row r="8" ht="34.15" customHeight="1" spans="1:6">
      <c r="A8" s="11">
        <v>5</v>
      </c>
      <c r="B8" s="11" t="s">
        <v>430</v>
      </c>
      <c r="C8" s="12">
        <v>45.3</v>
      </c>
      <c r="D8" s="12">
        <v>45.3</v>
      </c>
      <c r="E8" s="12">
        <v>45.3</v>
      </c>
      <c r="F8" s="25">
        <v>100</v>
      </c>
    </row>
    <row r="9" ht="34.15" customHeight="1" spans="1:6">
      <c r="A9" s="11">
        <v>6</v>
      </c>
      <c r="B9" s="11" t="s">
        <v>431</v>
      </c>
      <c r="C9" s="12">
        <v>37.7</v>
      </c>
      <c r="D9" s="12">
        <v>37.7</v>
      </c>
      <c r="E9" s="12">
        <v>37.7</v>
      </c>
      <c r="F9" s="25">
        <v>100</v>
      </c>
    </row>
    <row r="10" ht="34.15" customHeight="1" spans="1:6">
      <c r="A10" s="11">
        <v>7</v>
      </c>
      <c r="B10" s="11" t="s">
        <v>432</v>
      </c>
      <c r="C10" s="12">
        <v>44.1</v>
      </c>
      <c r="D10" s="12">
        <v>44.1</v>
      </c>
      <c r="E10" s="12">
        <v>44.1</v>
      </c>
      <c r="F10" s="25">
        <v>100</v>
      </c>
    </row>
    <row r="11" ht="34.15" customHeight="1" spans="1:6">
      <c r="A11" s="11">
        <v>8</v>
      </c>
      <c r="B11" s="11" t="s">
        <v>433</v>
      </c>
      <c r="C11" s="12">
        <v>39.2</v>
      </c>
      <c r="D11" s="12">
        <v>39.2</v>
      </c>
      <c r="E11" s="12">
        <v>39.2</v>
      </c>
      <c r="F11" s="25">
        <v>100</v>
      </c>
    </row>
    <row r="12" ht="34.15" customHeight="1" spans="1:6">
      <c r="A12" s="11">
        <v>9</v>
      </c>
      <c r="B12" s="11" t="s">
        <v>434</v>
      </c>
      <c r="C12" s="12">
        <v>41.4</v>
      </c>
      <c r="D12" s="12">
        <v>41.4</v>
      </c>
      <c r="E12" s="12">
        <v>41.4</v>
      </c>
      <c r="F12" s="25">
        <v>100</v>
      </c>
    </row>
    <row r="13" ht="34.15" customHeight="1" spans="1:6">
      <c r="A13" s="11">
        <v>10</v>
      </c>
      <c r="B13" s="11" t="s">
        <v>435</v>
      </c>
      <c r="C13" s="12">
        <v>25.2</v>
      </c>
      <c r="D13" s="12">
        <v>25.2</v>
      </c>
      <c r="E13" s="12">
        <v>25.2</v>
      </c>
      <c r="F13" s="25">
        <v>100</v>
      </c>
    </row>
    <row r="14" ht="34.15" customHeight="1" spans="1:6">
      <c r="A14" s="11">
        <v>11</v>
      </c>
      <c r="B14" s="11" t="s">
        <v>436</v>
      </c>
      <c r="C14" s="12">
        <v>29.3</v>
      </c>
      <c r="D14" s="12">
        <v>29.3</v>
      </c>
      <c r="E14" s="12">
        <v>29.3</v>
      </c>
      <c r="F14" s="25">
        <v>100</v>
      </c>
    </row>
    <row r="15" ht="34.15" customHeight="1" spans="1:6">
      <c r="A15" s="11">
        <v>12</v>
      </c>
      <c r="B15" s="11" t="s">
        <v>437</v>
      </c>
      <c r="C15" s="12">
        <v>40.2</v>
      </c>
      <c r="D15" s="12">
        <v>40.2</v>
      </c>
      <c r="E15" s="12">
        <v>40.2</v>
      </c>
      <c r="F15" s="25">
        <v>100</v>
      </c>
    </row>
    <row r="16" ht="34.15" customHeight="1" spans="1:6">
      <c r="A16" s="11">
        <v>13</v>
      </c>
      <c r="B16" s="11" t="s">
        <v>438</v>
      </c>
      <c r="C16" s="12">
        <v>50</v>
      </c>
      <c r="D16" s="12">
        <v>50</v>
      </c>
      <c r="E16" s="12">
        <v>50</v>
      </c>
      <c r="F16" s="25">
        <v>100</v>
      </c>
    </row>
    <row r="17" ht="34.15" customHeight="1" spans="1:6">
      <c r="A17" s="11">
        <v>14</v>
      </c>
      <c r="B17" s="11" t="s">
        <v>439</v>
      </c>
      <c r="C17" s="12">
        <v>36.6</v>
      </c>
      <c r="D17" s="12">
        <v>36.6</v>
      </c>
      <c r="E17" s="12">
        <v>36.6</v>
      </c>
      <c r="F17" s="25">
        <v>100</v>
      </c>
    </row>
    <row r="18" ht="34.15" customHeight="1" spans="1:6">
      <c r="A18" s="11">
        <v>15</v>
      </c>
      <c r="B18" s="11" t="s">
        <v>440</v>
      </c>
      <c r="C18" s="12">
        <v>26.2</v>
      </c>
      <c r="D18" s="12">
        <v>26.2</v>
      </c>
      <c r="E18" s="12">
        <v>26.2</v>
      </c>
      <c r="F18" s="25">
        <v>100</v>
      </c>
    </row>
    <row r="19" ht="34.15" customHeight="1" spans="1:6">
      <c r="A19" s="11">
        <v>16</v>
      </c>
      <c r="B19" s="11" t="s">
        <v>441</v>
      </c>
      <c r="C19" s="12">
        <v>26.5</v>
      </c>
      <c r="D19" s="12">
        <v>26.5</v>
      </c>
      <c r="E19" s="12">
        <v>26.5</v>
      </c>
      <c r="F19" s="25">
        <v>100</v>
      </c>
    </row>
    <row r="20" ht="34.15" customHeight="1" spans="1:6">
      <c r="A20" s="11">
        <v>17</v>
      </c>
      <c r="B20" s="11" t="s">
        <v>442</v>
      </c>
      <c r="C20" s="12">
        <v>41.6</v>
      </c>
      <c r="D20" s="12">
        <v>41.6</v>
      </c>
      <c r="E20" s="12">
        <v>41.6</v>
      </c>
      <c r="F20" s="25">
        <v>100</v>
      </c>
    </row>
    <row r="21" ht="34.15" customHeight="1" spans="1:6">
      <c r="A21" s="11">
        <v>18</v>
      </c>
      <c r="B21" s="11" t="s">
        <v>443</v>
      </c>
      <c r="C21" s="12">
        <v>26.7</v>
      </c>
      <c r="D21" s="12">
        <v>26.7</v>
      </c>
      <c r="E21" s="12">
        <v>26.7</v>
      </c>
      <c r="F21" s="25">
        <v>100</v>
      </c>
    </row>
    <row r="22" customFormat="1" ht="34.15" customHeight="1" spans="1:6">
      <c r="A22" s="11">
        <v>19</v>
      </c>
      <c r="B22" s="11" t="s">
        <v>444</v>
      </c>
      <c r="C22" s="12">
        <v>37.8</v>
      </c>
      <c r="D22" s="12">
        <v>37.8</v>
      </c>
      <c r="E22" s="12">
        <v>37.8</v>
      </c>
      <c r="F22" s="25">
        <v>100</v>
      </c>
    </row>
    <row r="23" customFormat="1" ht="34.15" customHeight="1" spans="1:6">
      <c r="A23" s="11">
        <v>20</v>
      </c>
      <c r="B23" s="11" t="s">
        <v>445</v>
      </c>
      <c r="C23" s="12">
        <v>42.3</v>
      </c>
      <c r="D23" s="12">
        <v>42.3</v>
      </c>
      <c r="E23" s="12">
        <v>42.3</v>
      </c>
      <c r="F23" s="25">
        <v>100</v>
      </c>
    </row>
    <row r="24" customFormat="1" ht="34.15" customHeight="1" spans="1:6">
      <c r="A24" s="11">
        <v>21</v>
      </c>
      <c r="B24" s="11" t="s">
        <v>446</v>
      </c>
      <c r="C24" s="12">
        <v>26.2</v>
      </c>
      <c r="D24" s="12">
        <v>26.2</v>
      </c>
      <c r="E24" s="12">
        <v>26.2</v>
      </c>
      <c r="F24" s="25">
        <v>100</v>
      </c>
    </row>
    <row r="25" ht="34.15" customHeight="1" spans="1:6">
      <c r="A25" s="8"/>
      <c r="B25" s="26" t="s">
        <v>447</v>
      </c>
      <c r="C25" s="12">
        <f>SUM(C4:C24)</f>
        <v>765</v>
      </c>
      <c r="D25" s="12">
        <f>SUM(D4:D24)</f>
        <v>765</v>
      </c>
      <c r="E25" s="12">
        <f>SUM(E4:E24)</f>
        <v>765</v>
      </c>
      <c r="F25" s="25">
        <v>100</v>
      </c>
    </row>
  </sheetData>
  <mergeCells count="1">
    <mergeCell ref="A1:F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3" topLeftCell="A4" activePane="bottomLeft" state="frozen"/>
      <selection/>
      <selection pane="bottomLeft" activeCell="D9" sqref="D9"/>
    </sheetView>
  </sheetViews>
  <sheetFormatPr defaultColWidth="10" defaultRowHeight="13.5" outlineLevelCol="3"/>
  <cols>
    <col min="1" max="1" width="26.1583333333333" customWidth="1"/>
    <col min="2" max="4" width="24.6166666666667" customWidth="1"/>
    <col min="5" max="5" width="9.76666666666667" customWidth="1"/>
  </cols>
  <sheetData>
    <row r="1" ht="39.85" customHeight="1" spans="1:4">
      <c r="A1" s="4" t="s">
        <v>13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448</v>
      </c>
      <c r="B3" s="7" t="s">
        <v>40</v>
      </c>
      <c r="C3" s="7" t="s">
        <v>42</v>
      </c>
      <c r="D3" s="7" t="s">
        <v>449</v>
      </c>
    </row>
    <row r="4" ht="25.6" customHeight="1" spans="1:4">
      <c r="A4" s="8" t="s">
        <v>450</v>
      </c>
      <c r="B4" s="9">
        <v>0</v>
      </c>
      <c r="C4" s="9">
        <v>0</v>
      </c>
      <c r="D4" s="9"/>
    </row>
    <row r="5" ht="25.6" customHeight="1" spans="1:4">
      <c r="A5" s="8" t="s">
        <v>369</v>
      </c>
      <c r="B5" s="9">
        <v>40</v>
      </c>
      <c r="C5" s="9">
        <v>34.92</v>
      </c>
      <c r="D5" s="9">
        <f t="shared" ref="D5:D9" si="0">C5/B5*100</f>
        <v>87.3</v>
      </c>
    </row>
    <row r="6" ht="25.6" customHeight="1" spans="1:4">
      <c r="A6" s="8" t="s">
        <v>451</v>
      </c>
      <c r="B6" s="9">
        <v>19.3</v>
      </c>
      <c r="C6" s="9">
        <v>10.79</v>
      </c>
      <c r="D6" s="9">
        <f t="shared" si="0"/>
        <v>55.9067357512953</v>
      </c>
    </row>
    <row r="7" ht="25.6" customHeight="1" spans="1:4">
      <c r="A7" s="8" t="s">
        <v>452</v>
      </c>
      <c r="B7" s="9">
        <v>0</v>
      </c>
      <c r="C7" s="9">
        <v>0</v>
      </c>
      <c r="D7" s="9"/>
    </row>
    <row r="8" ht="25.6" customHeight="1" spans="1:4">
      <c r="A8" s="8" t="s">
        <v>453</v>
      </c>
      <c r="B8" s="9">
        <v>19.3</v>
      </c>
      <c r="C8" s="9">
        <v>10.79</v>
      </c>
      <c r="D8" s="9">
        <f t="shared" si="0"/>
        <v>55.9067357512953</v>
      </c>
    </row>
    <row r="9" ht="25.6" customHeight="1" spans="1:4">
      <c r="A9" s="7" t="s">
        <v>359</v>
      </c>
      <c r="B9" s="10">
        <v>59.3</v>
      </c>
      <c r="C9" s="10">
        <v>45.71</v>
      </c>
      <c r="D9" s="10">
        <f t="shared" si="0"/>
        <v>77.0826306913997</v>
      </c>
    </row>
    <row r="10" ht="25.6" customHeight="1" spans="1:4">
      <c r="A10" s="8" t="s">
        <v>454</v>
      </c>
      <c r="B10" s="8"/>
      <c r="C10" s="8"/>
      <c r="D10" s="8"/>
    </row>
  </sheetData>
  <mergeCells count="2">
    <mergeCell ref="A1:D1"/>
    <mergeCell ref="A10:D10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14"/>
  <sheetViews>
    <sheetView topLeftCell="A12" workbookViewId="0">
      <selection activeCell="A12" sqref="A12"/>
    </sheetView>
  </sheetViews>
  <sheetFormatPr defaultColWidth="10" defaultRowHeight="13.5"/>
  <cols>
    <col min="1" max="1" width="128.233333333333" customWidth="1"/>
    <col min="2" max="2" width="9.76666666666667" customWidth="1"/>
  </cols>
  <sheetData>
    <row r="1" ht="39.85" customHeight="1" spans="1:1">
      <c r="A1" s="24" t="s">
        <v>455</v>
      </c>
    </row>
    <row r="2" ht="28.45" customHeight="1" spans="1:1">
      <c r="A2" s="2" t="s">
        <v>456</v>
      </c>
    </row>
    <row r="3" ht="37" customHeight="1" spans="1:1">
      <c r="A3" s="3" t="s">
        <v>457</v>
      </c>
    </row>
    <row r="4" ht="28.45" customHeight="1" spans="1:1">
      <c r="A4" s="2" t="s">
        <v>458</v>
      </c>
    </row>
    <row r="5" ht="37" customHeight="1" spans="1:1">
      <c r="A5" s="3" t="s">
        <v>459</v>
      </c>
    </row>
    <row r="6" ht="28.45" customHeight="1" spans="1:1">
      <c r="A6" s="2" t="s">
        <v>460</v>
      </c>
    </row>
    <row r="7" ht="79.75" customHeight="1" spans="1:1">
      <c r="A7" s="3" t="s">
        <v>461</v>
      </c>
    </row>
    <row r="8" ht="28.45" customHeight="1" spans="1:1">
      <c r="A8" s="2" t="s">
        <v>462</v>
      </c>
    </row>
    <row r="9" ht="59.8" customHeight="1" spans="1:1">
      <c r="A9" s="3" t="s">
        <v>463</v>
      </c>
    </row>
    <row r="10" ht="85.45" customHeight="1" spans="1:1">
      <c r="A10" s="3" t="s">
        <v>464</v>
      </c>
    </row>
    <row r="11" ht="85.45" customHeight="1" spans="1:1">
      <c r="A11" s="3" t="s">
        <v>465</v>
      </c>
    </row>
    <row r="12" ht="96.85" customHeight="1" spans="1:1">
      <c r="A12" s="3" t="s">
        <v>466</v>
      </c>
    </row>
    <row r="13" ht="28.45" customHeight="1" spans="1:1">
      <c r="A13" s="2" t="s">
        <v>467</v>
      </c>
    </row>
    <row r="14" ht="85.45" customHeight="1" spans="1:1">
      <c r="A14" s="3" t="s">
        <v>468</v>
      </c>
    </row>
  </sheetData>
  <pageMargins left="0.314000010490417" right="0.314000010490417" top="0.236000001430511" bottom="0.236000001430511" header="0" footer="0"/>
  <pageSetup paperSize="9" scale="74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B7" sqref="B7"/>
    </sheetView>
  </sheetViews>
  <sheetFormatPr defaultColWidth="10" defaultRowHeight="13.5" outlineLevelCol="3"/>
  <cols>
    <col min="1" max="1" width="24.1083333333333" customWidth="1"/>
    <col min="2" max="4" width="18.4666666666667" customWidth="1"/>
    <col min="5" max="5" width="9.76666666666667" customWidth="1"/>
  </cols>
  <sheetData>
    <row r="1" ht="39.85" customHeight="1" spans="1:4">
      <c r="A1" s="4" t="s">
        <v>15</v>
      </c>
      <c r="B1" s="4"/>
      <c r="C1" s="4"/>
      <c r="D1" s="4"/>
    </row>
    <row r="2" ht="22.75" customHeight="1" spans="1:4">
      <c r="A2" s="5"/>
      <c r="B2" s="5"/>
      <c r="C2" s="5"/>
      <c r="D2" s="6" t="s">
        <v>28</v>
      </c>
    </row>
    <row r="3" ht="34.15" customHeight="1" spans="1:4">
      <c r="A3" s="7" t="s">
        <v>29</v>
      </c>
      <c r="B3" s="7" t="s">
        <v>32</v>
      </c>
      <c r="C3" s="7" t="s">
        <v>469</v>
      </c>
      <c r="D3" s="7" t="s">
        <v>470</v>
      </c>
    </row>
    <row r="4" ht="25.6" customHeight="1" spans="1:4">
      <c r="A4" s="8" t="s">
        <v>34</v>
      </c>
      <c r="B4" s="20">
        <v>24782</v>
      </c>
      <c r="C4" s="20">
        <v>36500</v>
      </c>
      <c r="D4" s="21">
        <f>C4/B4</f>
        <v>1.47284319263982</v>
      </c>
    </row>
    <row r="5" ht="25.6" customHeight="1" spans="1:4">
      <c r="A5" s="8" t="s">
        <v>35</v>
      </c>
      <c r="B5" s="20">
        <v>29598.95</v>
      </c>
      <c r="C5" s="20">
        <v>22319.88</v>
      </c>
      <c r="D5" s="21">
        <f>C5/B5</f>
        <v>0.754076749344149</v>
      </c>
    </row>
    <row r="6" ht="25.6" customHeight="1" spans="1:4">
      <c r="A6" s="8"/>
      <c r="B6" s="8"/>
      <c r="C6" s="8"/>
      <c r="D6" s="21"/>
    </row>
    <row r="7" ht="25.6" customHeight="1" spans="1:4">
      <c r="A7" s="7" t="s">
        <v>36</v>
      </c>
      <c r="B7" s="22">
        <f>SUM(B4:B5)</f>
        <v>54380.95</v>
      </c>
      <c r="C7" s="22">
        <f>SUM(C4:C5)</f>
        <v>58819.88</v>
      </c>
      <c r="D7" s="23">
        <f>C7/B7</f>
        <v>1.08162656224284</v>
      </c>
    </row>
    <row r="8" ht="25.6" customHeight="1" spans="1:4">
      <c r="A8" s="8"/>
      <c r="B8" s="8"/>
      <c r="C8" s="8"/>
      <c r="D8" s="8"/>
    </row>
    <row r="9" ht="25.6" customHeight="1" spans="1:4">
      <c r="A9" s="8" t="s">
        <v>37</v>
      </c>
      <c r="B9" s="8"/>
      <c r="C9" s="8"/>
      <c r="D9" s="8"/>
    </row>
  </sheetData>
  <mergeCells count="2">
    <mergeCell ref="A1:D1"/>
    <mergeCell ref="A9:D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ySplit="3" topLeftCell="A4" activePane="bottomLeft" state="frozen"/>
      <selection/>
      <selection pane="bottomLeft" activeCell="A3" sqref="$A3:$XFD3"/>
    </sheetView>
  </sheetViews>
  <sheetFormatPr defaultColWidth="10" defaultRowHeight="13.5" outlineLevelCol="3"/>
  <cols>
    <col min="1" max="1" width="40.0083333333333" customWidth="1"/>
    <col min="2" max="3" width="16.4083333333333" customWidth="1"/>
    <col min="4" max="4" width="17.4416666666667" customWidth="1"/>
    <col min="5" max="6" width="9.76666666666667" customWidth="1"/>
  </cols>
  <sheetData>
    <row r="1" ht="39.85" customHeight="1" spans="1:4">
      <c r="A1" s="4" t="s">
        <v>16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39</v>
      </c>
      <c r="B3" s="7" t="s">
        <v>32</v>
      </c>
      <c r="C3" s="7" t="s">
        <v>469</v>
      </c>
      <c r="D3" s="7" t="s">
        <v>470</v>
      </c>
    </row>
    <row r="4" ht="25.6" customHeight="1" spans="1:4">
      <c r="A4" s="8" t="s">
        <v>59</v>
      </c>
      <c r="B4" s="9">
        <v>4705.22117</v>
      </c>
      <c r="C4" s="9">
        <v>3576.32</v>
      </c>
      <c r="D4" s="9">
        <v>76.0074791553316</v>
      </c>
    </row>
    <row r="5" ht="25.6" customHeight="1" spans="1:4">
      <c r="A5" s="8" t="s">
        <v>97</v>
      </c>
      <c r="B5" s="9">
        <v>78.5</v>
      </c>
      <c r="C5" s="9">
        <v>73</v>
      </c>
      <c r="D5" s="9">
        <v>92.9936305732484</v>
      </c>
    </row>
    <row r="6" ht="25.6" customHeight="1" spans="1:4">
      <c r="A6" s="8" t="s">
        <v>106</v>
      </c>
      <c r="B6" s="9">
        <v>810.9</v>
      </c>
      <c r="C6" s="9">
        <v>561</v>
      </c>
      <c r="D6" s="9">
        <v>69.1823899371069</v>
      </c>
    </row>
    <row r="7" ht="25.6" customHeight="1" spans="1:4">
      <c r="A7" s="8" t="s">
        <v>117</v>
      </c>
      <c r="B7" s="9">
        <v>557.414831</v>
      </c>
      <c r="C7" s="9">
        <v>601.99</v>
      </c>
      <c r="D7" s="9">
        <v>107.996767671221</v>
      </c>
    </row>
    <row r="8" ht="25.6" customHeight="1" spans="1:4">
      <c r="A8" s="8" t="s">
        <v>132</v>
      </c>
      <c r="B8" s="9">
        <v>12830.999205</v>
      </c>
      <c r="C8" s="9">
        <v>15642.21</v>
      </c>
      <c r="D8" s="9">
        <v>121.90952356933</v>
      </c>
    </row>
    <row r="9" ht="25.6" customHeight="1" spans="1:4">
      <c r="A9" s="8" t="s">
        <v>214</v>
      </c>
      <c r="B9" s="9">
        <v>3107.578673</v>
      </c>
      <c r="C9" s="9">
        <v>1518.06</v>
      </c>
      <c r="D9" s="9">
        <v>48.850251586213</v>
      </c>
    </row>
    <row r="10" ht="25.6" customHeight="1" spans="1:4">
      <c r="A10" s="8" t="s">
        <v>249</v>
      </c>
      <c r="B10" s="9">
        <v>3969.123832</v>
      </c>
      <c r="C10" s="9">
        <v>2319.64</v>
      </c>
      <c r="D10" s="9">
        <v>58.4421171569031</v>
      </c>
    </row>
    <row r="11" ht="25.6" customHeight="1" spans="1:4">
      <c r="A11" s="8" t="s">
        <v>261</v>
      </c>
      <c r="B11" s="9">
        <v>5990.009583</v>
      </c>
      <c r="C11" s="9">
        <v>6929.49</v>
      </c>
      <c r="D11" s="9">
        <v>115.684122103349</v>
      </c>
    </row>
    <row r="12" ht="25.6" customHeight="1" spans="1:4">
      <c r="A12" s="8" t="s">
        <v>277</v>
      </c>
      <c r="B12" s="9">
        <v>15318.488518</v>
      </c>
      <c r="C12" s="9">
        <v>20520.94</v>
      </c>
      <c r="D12" s="9">
        <v>133.961911293577</v>
      </c>
    </row>
    <row r="13" ht="25.6" customHeight="1" spans="1:4">
      <c r="A13" s="8" t="s">
        <v>330</v>
      </c>
      <c r="B13" s="9">
        <v>2019.670157</v>
      </c>
      <c r="C13" s="9">
        <v>2700</v>
      </c>
      <c r="D13" s="9">
        <v>133.685195606918</v>
      </c>
    </row>
    <row r="14" ht="25.6" customHeight="1" spans="1:4">
      <c r="A14" s="8" t="s">
        <v>336</v>
      </c>
      <c r="B14" s="9">
        <v>4082.726703</v>
      </c>
      <c r="C14" s="9">
        <v>3385.63</v>
      </c>
      <c r="D14" s="9">
        <v>82.9257074080474</v>
      </c>
    </row>
    <row r="15" ht="25.6" customHeight="1" spans="1:4">
      <c r="A15" s="8" t="s">
        <v>342</v>
      </c>
      <c r="B15" s="9">
        <v>910.315442</v>
      </c>
      <c r="C15" s="9">
        <v>969.81</v>
      </c>
      <c r="D15" s="9">
        <v>106.535598019659</v>
      </c>
    </row>
    <row r="16" ht="25.6" customHeight="1" spans="1:4">
      <c r="A16" s="8" t="s">
        <v>356</v>
      </c>
      <c r="B16" s="9"/>
      <c r="C16" s="9">
        <v>21.79</v>
      </c>
      <c r="D16" s="9"/>
    </row>
    <row r="17" ht="25.6" customHeight="1" spans="1:4">
      <c r="A17" s="7" t="s">
        <v>56</v>
      </c>
      <c r="B17" s="10">
        <v>54380.948114</v>
      </c>
      <c r="C17" s="10">
        <v>58819.88</v>
      </c>
      <c r="D17" s="10">
        <v>108.162659975502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8"/>
  <sheetViews>
    <sheetView workbookViewId="0">
      <pane ySplit="3" topLeftCell="A30" activePane="bottomLeft" state="frozen"/>
      <selection/>
      <selection pane="bottomLeft" activeCell="A3" sqref="$A3:$XFD3"/>
    </sheetView>
  </sheetViews>
  <sheetFormatPr defaultColWidth="10" defaultRowHeight="13.5" outlineLevelCol="4"/>
  <cols>
    <col min="1" max="1" width="14.3583333333333" customWidth="1"/>
    <col min="2" max="2" width="23.5916666666667" customWidth="1"/>
    <col min="3" max="4" width="18.4666666666667" customWidth="1"/>
    <col min="5" max="5" width="17.4416666666667" customWidth="1"/>
    <col min="6" max="6" width="9.76666666666667" customWidth="1"/>
  </cols>
  <sheetData>
    <row r="1" ht="39.85" customHeight="1" spans="1:5">
      <c r="A1" s="5"/>
      <c r="B1" s="4" t="s">
        <v>471</v>
      </c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57</v>
      </c>
      <c r="B3" s="7" t="s">
        <v>39</v>
      </c>
      <c r="C3" s="7" t="s">
        <v>32</v>
      </c>
      <c r="D3" s="7" t="s">
        <v>469</v>
      </c>
      <c r="E3" s="7" t="s">
        <v>470</v>
      </c>
    </row>
    <row r="4" ht="25.6" customHeight="1" spans="1:5">
      <c r="A4" s="16" t="s">
        <v>58</v>
      </c>
      <c r="B4" s="16" t="s">
        <v>59</v>
      </c>
      <c r="C4" s="9">
        <v>4705.22117</v>
      </c>
      <c r="D4" s="9">
        <v>3576.32</v>
      </c>
      <c r="E4" s="9">
        <v>76.0074791553316</v>
      </c>
    </row>
    <row r="5" ht="25.6" customHeight="1" spans="1:5">
      <c r="A5" s="16" t="s">
        <v>60</v>
      </c>
      <c r="B5" s="16" t="s">
        <v>61</v>
      </c>
      <c r="C5" s="9">
        <v>108.22642</v>
      </c>
      <c r="D5" s="9">
        <v>28.85</v>
      </c>
      <c r="E5" s="9">
        <v>26.6570768949024</v>
      </c>
    </row>
    <row r="6" ht="25.6" customHeight="1" spans="1:5">
      <c r="A6" s="16" t="s">
        <v>472</v>
      </c>
      <c r="B6" s="16" t="s">
        <v>473</v>
      </c>
      <c r="C6" s="9"/>
      <c r="D6" s="9">
        <v>8.5</v>
      </c>
      <c r="E6" s="9"/>
    </row>
    <row r="7" ht="25.6" customHeight="1" spans="1:5">
      <c r="A7" s="16" t="s">
        <v>62</v>
      </c>
      <c r="B7" s="16" t="s">
        <v>63</v>
      </c>
      <c r="C7" s="9">
        <v>101.47642</v>
      </c>
      <c r="D7" s="9">
        <v>18.5</v>
      </c>
      <c r="E7" s="9">
        <v>18.2308362868931</v>
      </c>
    </row>
    <row r="8" ht="25.6" customHeight="1" spans="1:5">
      <c r="A8" s="16" t="s">
        <v>64</v>
      </c>
      <c r="B8" s="16" t="s">
        <v>65</v>
      </c>
      <c r="C8" s="9">
        <v>6.75</v>
      </c>
      <c r="D8" s="9">
        <v>1.85</v>
      </c>
      <c r="E8" s="9">
        <v>27.4074074074074</v>
      </c>
    </row>
    <row r="9" ht="25.6" customHeight="1" spans="1:5">
      <c r="A9" s="16" t="s">
        <v>66</v>
      </c>
      <c r="B9" s="16" t="s">
        <v>67</v>
      </c>
      <c r="C9" s="9">
        <v>3211.446554</v>
      </c>
      <c r="D9" s="9">
        <v>2181.22</v>
      </c>
      <c r="E9" s="9">
        <v>67.9201712786779</v>
      </c>
    </row>
    <row r="10" ht="25.6" customHeight="1" spans="1:5">
      <c r="A10" s="16" t="s">
        <v>68</v>
      </c>
      <c r="B10" s="16" t="s">
        <v>69</v>
      </c>
      <c r="C10" s="9">
        <v>3211.446554</v>
      </c>
      <c r="D10" s="9">
        <v>2181.22</v>
      </c>
      <c r="E10" s="9">
        <v>67.9201712786779</v>
      </c>
    </row>
    <row r="11" ht="25.6" customHeight="1" spans="1:5">
      <c r="A11" s="16" t="s">
        <v>70</v>
      </c>
      <c r="B11" s="16" t="s">
        <v>71</v>
      </c>
      <c r="C11" s="9">
        <v>7.84564</v>
      </c>
      <c r="D11" s="9">
        <v>44.03</v>
      </c>
      <c r="E11" s="9">
        <v>561.203419988682</v>
      </c>
    </row>
    <row r="12" ht="25.6" customHeight="1" spans="1:5">
      <c r="A12" s="16" t="s">
        <v>72</v>
      </c>
      <c r="B12" s="16" t="s">
        <v>73</v>
      </c>
      <c r="C12" s="9">
        <v>7.84564</v>
      </c>
      <c r="D12" s="9">
        <v>9.03</v>
      </c>
      <c r="E12" s="9">
        <v>115.095772938855</v>
      </c>
    </row>
    <row r="13" ht="25.6" customHeight="1" spans="1:5">
      <c r="A13" s="16" t="s">
        <v>474</v>
      </c>
      <c r="B13" s="16" t="s">
        <v>475</v>
      </c>
      <c r="C13" s="9"/>
      <c r="D13" s="9">
        <v>35</v>
      </c>
      <c r="E13" s="9"/>
    </row>
    <row r="14" ht="25.6" customHeight="1" spans="1:5">
      <c r="A14" s="16" t="s">
        <v>74</v>
      </c>
      <c r="B14" s="16" t="s">
        <v>75</v>
      </c>
      <c r="C14" s="9">
        <v>342.562264</v>
      </c>
      <c r="D14" s="9">
        <v>344.7</v>
      </c>
      <c r="E14" s="9">
        <v>100.624043049879</v>
      </c>
    </row>
    <row r="15" ht="25.6" customHeight="1" spans="1:5">
      <c r="A15" s="16" t="s">
        <v>76</v>
      </c>
      <c r="B15" s="16" t="s">
        <v>77</v>
      </c>
      <c r="C15" s="9">
        <v>342.562264</v>
      </c>
      <c r="D15" s="9">
        <v>344.7</v>
      </c>
      <c r="E15" s="9">
        <v>100.624043049879</v>
      </c>
    </row>
    <row r="16" ht="25.6" customHeight="1" spans="1:5">
      <c r="A16" s="16" t="s">
        <v>78</v>
      </c>
      <c r="B16" s="16" t="s">
        <v>79</v>
      </c>
      <c r="C16" s="9">
        <v>9.992</v>
      </c>
      <c r="D16" s="9">
        <v>12.32</v>
      </c>
      <c r="E16" s="9">
        <v>123.298638911129</v>
      </c>
    </row>
    <row r="17" ht="25.6" customHeight="1" spans="1:5">
      <c r="A17" s="16" t="s">
        <v>80</v>
      </c>
      <c r="B17" s="16" t="s">
        <v>69</v>
      </c>
      <c r="C17" s="9">
        <v>9.992</v>
      </c>
      <c r="D17" s="9">
        <v>11.1</v>
      </c>
      <c r="E17" s="9">
        <v>111.088871096877</v>
      </c>
    </row>
    <row r="18" ht="25.6" customHeight="1" spans="1:5">
      <c r="A18" s="16" t="s">
        <v>81</v>
      </c>
      <c r="B18" s="16" t="s">
        <v>82</v>
      </c>
      <c r="C18" s="9"/>
      <c r="D18" s="9">
        <v>1.22</v>
      </c>
      <c r="E18" s="9"/>
    </row>
    <row r="19" ht="25.6" customHeight="1" spans="1:5">
      <c r="A19" s="16" t="s">
        <v>83</v>
      </c>
      <c r="B19" s="16" t="s">
        <v>84</v>
      </c>
      <c r="C19" s="9">
        <v>44.989691</v>
      </c>
      <c r="D19" s="9">
        <v>127.76</v>
      </c>
      <c r="E19" s="9">
        <v>283.976166895656</v>
      </c>
    </row>
    <row r="20" ht="25.6" customHeight="1" spans="1:5">
      <c r="A20" s="16" t="s">
        <v>85</v>
      </c>
      <c r="B20" s="16" t="s">
        <v>69</v>
      </c>
      <c r="C20" s="9">
        <v>9.949791</v>
      </c>
      <c r="D20" s="9">
        <v>18.2</v>
      </c>
      <c r="E20" s="9">
        <v>182.918415070226</v>
      </c>
    </row>
    <row r="21" ht="25.6" customHeight="1" spans="1:5">
      <c r="A21" s="16" t="s">
        <v>86</v>
      </c>
      <c r="B21" s="16" t="s">
        <v>87</v>
      </c>
      <c r="C21" s="9">
        <v>35.0399</v>
      </c>
      <c r="D21" s="9">
        <v>109.56</v>
      </c>
      <c r="E21" s="9">
        <v>312.672125205837</v>
      </c>
    </row>
    <row r="22" ht="25.6" customHeight="1" spans="1:5">
      <c r="A22" s="16" t="s">
        <v>88</v>
      </c>
      <c r="B22" s="16" t="s">
        <v>89</v>
      </c>
      <c r="C22" s="9">
        <v>380.358369</v>
      </c>
      <c r="D22" s="9">
        <v>463.47</v>
      </c>
      <c r="E22" s="9">
        <v>121.850874799602</v>
      </c>
    </row>
    <row r="23" ht="25.6" customHeight="1" spans="1:5">
      <c r="A23" s="16" t="s">
        <v>90</v>
      </c>
      <c r="B23" s="16" t="s">
        <v>91</v>
      </c>
      <c r="C23" s="9">
        <v>351.159678</v>
      </c>
      <c r="D23" s="9">
        <v>439.47</v>
      </c>
      <c r="E23" s="9">
        <v>125.148195403004</v>
      </c>
    </row>
    <row r="24" ht="25.6" customHeight="1" spans="1:5">
      <c r="A24" s="16" t="s">
        <v>92</v>
      </c>
      <c r="B24" s="16" t="s">
        <v>89</v>
      </c>
      <c r="C24" s="9">
        <v>29.198691</v>
      </c>
      <c r="D24" s="9">
        <v>24</v>
      </c>
      <c r="E24" s="9">
        <v>82.1954655433012</v>
      </c>
    </row>
    <row r="25" ht="25.6" customHeight="1" spans="1:5">
      <c r="A25" s="16" t="s">
        <v>93</v>
      </c>
      <c r="B25" s="16" t="s">
        <v>94</v>
      </c>
      <c r="C25" s="9">
        <v>599.800232</v>
      </c>
      <c r="D25" s="9">
        <v>373.97</v>
      </c>
      <c r="E25" s="9">
        <v>62.3490922557696</v>
      </c>
    </row>
    <row r="26" ht="25.6" customHeight="1" spans="1:5">
      <c r="A26" s="16" t="s">
        <v>95</v>
      </c>
      <c r="B26" s="16" t="s">
        <v>94</v>
      </c>
      <c r="C26" s="9">
        <v>599.800232</v>
      </c>
      <c r="D26" s="9">
        <v>373.97</v>
      </c>
      <c r="E26" s="9">
        <v>62.3490922557696</v>
      </c>
    </row>
    <row r="27" ht="25.6" customHeight="1" spans="1:5">
      <c r="A27" s="16" t="s">
        <v>96</v>
      </c>
      <c r="B27" s="16" t="s">
        <v>97</v>
      </c>
      <c r="C27" s="9">
        <v>78.5</v>
      </c>
      <c r="D27" s="9">
        <v>73</v>
      </c>
      <c r="E27" s="9">
        <v>92.9936305732484</v>
      </c>
    </row>
    <row r="28" ht="25.6" customHeight="1" spans="1:5">
      <c r="A28" s="16" t="s">
        <v>98</v>
      </c>
      <c r="B28" s="16" t="s">
        <v>99</v>
      </c>
      <c r="C28" s="9">
        <v>15</v>
      </c>
      <c r="D28" s="9">
        <v>20</v>
      </c>
      <c r="E28" s="9">
        <v>133.333333333333</v>
      </c>
    </row>
    <row r="29" ht="25.6" customHeight="1" spans="1:5">
      <c r="A29" s="16" t="s">
        <v>100</v>
      </c>
      <c r="B29" s="16" t="s">
        <v>101</v>
      </c>
      <c r="C29" s="9">
        <v>15</v>
      </c>
      <c r="D29" s="9">
        <v>20</v>
      </c>
      <c r="E29" s="9">
        <v>133.333333333333</v>
      </c>
    </row>
    <row r="30" ht="25.6" customHeight="1" spans="1:5">
      <c r="A30" s="16" t="s">
        <v>102</v>
      </c>
      <c r="B30" s="16" t="s">
        <v>103</v>
      </c>
      <c r="C30" s="9">
        <v>63.5</v>
      </c>
      <c r="D30" s="9">
        <v>53</v>
      </c>
      <c r="E30" s="9">
        <v>83.4645669291339</v>
      </c>
    </row>
    <row r="31" ht="25.6" customHeight="1" spans="1:5">
      <c r="A31" s="16" t="s">
        <v>104</v>
      </c>
      <c r="B31" s="16" t="s">
        <v>103</v>
      </c>
      <c r="C31" s="9">
        <v>63.5</v>
      </c>
      <c r="D31" s="9">
        <v>53</v>
      </c>
      <c r="E31" s="9">
        <v>83.4645669291339</v>
      </c>
    </row>
    <row r="32" ht="25.6" customHeight="1" spans="1:5">
      <c r="A32" s="16" t="s">
        <v>105</v>
      </c>
      <c r="B32" s="16" t="s">
        <v>106</v>
      </c>
      <c r="C32" s="9">
        <v>810.9</v>
      </c>
      <c r="D32" s="9">
        <v>561</v>
      </c>
      <c r="E32" s="9">
        <v>69.1823899371069</v>
      </c>
    </row>
    <row r="33" ht="25.6" customHeight="1" spans="1:5">
      <c r="A33" s="16" t="s">
        <v>107</v>
      </c>
      <c r="B33" s="16" t="s">
        <v>108</v>
      </c>
      <c r="C33" s="9">
        <v>4.5</v>
      </c>
      <c r="D33" s="9"/>
      <c r="E33" s="9"/>
    </row>
    <row r="34" ht="25.6" customHeight="1" spans="1:5">
      <c r="A34" s="16" t="s">
        <v>109</v>
      </c>
      <c r="B34" s="16" t="s">
        <v>110</v>
      </c>
      <c r="C34" s="9">
        <v>1.5</v>
      </c>
      <c r="D34" s="9"/>
      <c r="E34" s="9"/>
    </row>
    <row r="35" ht="25.6" customHeight="1" spans="1:5">
      <c r="A35" s="16" t="s">
        <v>111</v>
      </c>
      <c r="B35" s="16" t="s">
        <v>112</v>
      </c>
      <c r="C35" s="9">
        <v>3</v>
      </c>
      <c r="D35" s="9"/>
      <c r="E35" s="9"/>
    </row>
    <row r="36" ht="25.6" customHeight="1" spans="1:5">
      <c r="A36" s="16" t="s">
        <v>113</v>
      </c>
      <c r="B36" s="16" t="s">
        <v>114</v>
      </c>
      <c r="C36" s="9">
        <v>806.4</v>
      </c>
      <c r="D36" s="9">
        <v>561</v>
      </c>
      <c r="E36" s="9">
        <v>69.5684523809524</v>
      </c>
    </row>
    <row r="37" ht="25.6" customHeight="1" spans="1:5">
      <c r="A37" s="16" t="s">
        <v>115</v>
      </c>
      <c r="B37" s="16" t="s">
        <v>114</v>
      </c>
      <c r="C37" s="9">
        <v>806.4</v>
      </c>
      <c r="D37" s="9">
        <v>561</v>
      </c>
      <c r="E37" s="9">
        <v>69.5684523809524</v>
      </c>
    </row>
    <row r="38" ht="25.6" customHeight="1" spans="1:5">
      <c r="A38" s="16" t="s">
        <v>116</v>
      </c>
      <c r="B38" s="16" t="s">
        <v>117</v>
      </c>
      <c r="C38" s="9">
        <v>557.414831</v>
      </c>
      <c r="D38" s="9">
        <v>601.99</v>
      </c>
      <c r="E38" s="9">
        <v>107.996767671221</v>
      </c>
    </row>
    <row r="39" ht="25.6" customHeight="1" spans="1:5">
      <c r="A39" s="16" t="s">
        <v>118</v>
      </c>
      <c r="B39" s="16" t="s">
        <v>119</v>
      </c>
      <c r="C39" s="9">
        <v>265.715003</v>
      </c>
      <c r="D39" s="9">
        <v>276.2</v>
      </c>
      <c r="E39" s="9">
        <v>103.945955960944</v>
      </c>
    </row>
    <row r="40" ht="25.6" customHeight="1" spans="1:5">
      <c r="A40" s="16" t="s">
        <v>120</v>
      </c>
      <c r="B40" s="16" t="s">
        <v>121</v>
      </c>
      <c r="C40" s="9">
        <v>27.0874</v>
      </c>
      <c r="D40" s="9">
        <v>35</v>
      </c>
      <c r="E40" s="9">
        <v>129.21136764695</v>
      </c>
    </row>
    <row r="41" ht="25.6" customHeight="1" spans="1:5">
      <c r="A41" s="16" t="s">
        <v>122</v>
      </c>
      <c r="B41" s="16" t="s">
        <v>123</v>
      </c>
      <c r="C41" s="9">
        <v>238.627603</v>
      </c>
      <c r="D41" s="9">
        <v>241.2</v>
      </c>
      <c r="E41" s="9">
        <v>101.077996412678</v>
      </c>
    </row>
    <row r="42" ht="25.6" customHeight="1" spans="1:5">
      <c r="A42" s="16" t="s">
        <v>124</v>
      </c>
      <c r="B42" s="16" t="s">
        <v>125</v>
      </c>
      <c r="C42" s="9">
        <v>47.455659</v>
      </c>
      <c r="D42" s="9">
        <v>37.5</v>
      </c>
      <c r="E42" s="9">
        <v>79.0211342339593</v>
      </c>
    </row>
    <row r="43" ht="25.6" customHeight="1" spans="1:5">
      <c r="A43" s="16" t="s">
        <v>126</v>
      </c>
      <c r="B43" s="16" t="s">
        <v>127</v>
      </c>
      <c r="C43" s="9">
        <v>47.455659</v>
      </c>
      <c r="D43" s="9">
        <v>37.5</v>
      </c>
      <c r="E43" s="9">
        <v>79.0211342339593</v>
      </c>
    </row>
    <row r="44" ht="25.6" customHeight="1" spans="1:5">
      <c r="A44" s="16" t="s">
        <v>128</v>
      </c>
      <c r="B44" s="16" t="s">
        <v>129</v>
      </c>
      <c r="C44" s="9">
        <v>244.244169</v>
      </c>
      <c r="D44" s="9">
        <v>288.29</v>
      </c>
      <c r="E44" s="9">
        <v>118.033524067467</v>
      </c>
    </row>
    <row r="45" ht="25.6" customHeight="1" spans="1:5">
      <c r="A45" s="16" t="s">
        <v>130</v>
      </c>
      <c r="B45" s="16" t="s">
        <v>129</v>
      </c>
      <c r="C45" s="9">
        <v>244.244169</v>
      </c>
      <c r="D45" s="9">
        <v>288.29</v>
      </c>
      <c r="E45" s="9">
        <v>118.033524067467</v>
      </c>
    </row>
    <row r="46" ht="25.6" customHeight="1" spans="1:5">
      <c r="A46" s="16" t="s">
        <v>131</v>
      </c>
      <c r="B46" s="16" t="s">
        <v>132</v>
      </c>
      <c r="C46" s="9">
        <v>12830.999205</v>
      </c>
      <c r="D46" s="9">
        <v>15642.21</v>
      </c>
      <c r="E46" s="9">
        <v>121.90952356933</v>
      </c>
    </row>
    <row r="47" ht="25.6" customHeight="1" spans="1:5">
      <c r="A47" s="16" t="s">
        <v>133</v>
      </c>
      <c r="B47" s="16" t="s">
        <v>134</v>
      </c>
      <c r="C47" s="9">
        <v>1.5609</v>
      </c>
      <c r="D47" s="9">
        <v>0.15</v>
      </c>
      <c r="E47" s="9">
        <v>9.60984047664809</v>
      </c>
    </row>
    <row r="48" ht="25.6" customHeight="1" spans="1:5">
      <c r="A48" s="16" t="s">
        <v>135</v>
      </c>
      <c r="B48" s="16" t="s">
        <v>136</v>
      </c>
      <c r="C48" s="9">
        <v>1.5609</v>
      </c>
      <c r="D48" s="9">
        <v>0.15</v>
      </c>
      <c r="E48" s="9">
        <v>9.60984047664809</v>
      </c>
    </row>
    <row r="49" ht="25.6" customHeight="1" spans="1:5">
      <c r="A49" s="16" t="s">
        <v>137</v>
      </c>
      <c r="B49" s="16" t="s">
        <v>138</v>
      </c>
      <c r="C49" s="9">
        <v>1897.406963</v>
      </c>
      <c r="D49" s="9">
        <v>1050.94</v>
      </c>
      <c r="E49" s="9">
        <v>55.3882230061153</v>
      </c>
    </row>
    <row r="50" ht="25.6" customHeight="1" spans="1:5">
      <c r="A50" s="16" t="s">
        <v>139</v>
      </c>
      <c r="B50" s="16" t="s">
        <v>140</v>
      </c>
      <c r="C50" s="9">
        <v>480.35</v>
      </c>
      <c r="D50" s="9">
        <v>385.3</v>
      </c>
      <c r="E50" s="9">
        <v>80.2123451649839</v>
      </c>
    </row>
    <row r="51" ht="25.6" customHeight="1" spans="1:5">
      <c r="A51" s="16" t="s">
        <v>141</v>
      </c>
      <c r="B51" s="16" t="s">
        <v>142</v>
      </c>
      <c r="C51" s="9">
        <v>1417.056963</v>
      </c>
      <c r="D51" s="9">
        <v>665.64</v>
      </c>
      <c r="E51" s="9">
        <v>46.9734116115415</v>
      </c>
    </row>
    <row r="52" ht="25.6" customHeight="1" spans="1:5">
      <c r="A52" s="16" t="s">
        <v>143</v>
      </c>
      <c r="B52" s="16" t="s">
        <v>144</v>
      </c>
      <c r="C52" s="9">
        <v>771.398605</v>
      </c>
      <c r="D52" s="9">
        <v>1103.69</v>
      </c>
      <c r="E52" s="9">
        <v>143.07648378493</v>
      </c>
    </row>
    <row r="53" ht="25.6" customHeight="1" spans="1:5">
      <c r="A53" s="16" t="s">
        <v>145</v>
      </c>
      <c r="B53" s="16" t="s">
        <v>146</v>
      </c>
      <c r="C53" s="9">
        <v>26.9761</v>
      </c>
      <c r="D53" s="9">
        <v>90.69</v>
      </c>
      <c r="E53" s="9">
        <v>336.18647617706</v>
      </c>
    </row>
    <row r="54" ht="25.6" customHeight="1" spans="1:5">
      <c r="A54" s="16" t="s">
        <v>147</v>
      </c>
      <c r="B54" s="16" t="s">
        <v>148</v>
      </c>
      <c r="C54" s="9">
        <v>48.35025</v>
      </c>
      <c r="D54" s="9">
        <v>173.63</v>
      </c>
      <c r="E54" s="9">
        <v>359.108794680483</v>
      </c>
    </row>
    <row r="55" ht="25.6" customHeight="1" spans="1:5">
      <c r="A55" s="16" t="s">
        <v>149</v>
      </c>
      <c r="B55" s="16" t="s">
        <v>150</v>
      </c>
      <c r="C55" s="9">
        <v>467.383215</v>
      </c>
      <c r="D55" s="9">
        <v>559.49</v>
      </c>
      <c r="E55" s="9">
        <v>119.706909029671</v>
      </c>
    </row>
    <row r="56" ht="25.6" customHeight="1" spans="1:5">
      <c r="A56" s="16" t="s">
        <v>151</v>
      </c>
      <c r="B56" s="16" t="s">
        <v>152</v>
      </c>
      <c r="C56" s="9">
        <v>228.44904</v>
      </c>
      <c r="D56" s="9">
        <v>279.88</v>
      </c>
      <c r="E56" s="9">
        <v>122.513099639202</v>
      </c>
    </row>
    <row r="57" ht="25.6" customHeight="1" spans="1:5">
      <c r="A57" s="16" t="s">
        <v>153</v>
      </c>
      <c r="B57" s="16" t="s">
        <v>154</v>
      </c>
      <c r="C57" s="9">
        <v>0.24</v>
      </c>
      <c r="D57" s="9"/>
      <c r="E57" s="9"/>
    </row>
    <row r="58" ht="25.6" customHeight="1" spans="1:5">
      <c r="A58" s="16" t="s">
        <v>155</v>
      </c>
      <c r="B58" s="16" t="s">
        <v>156</v>
      </c>
      <c r="C58" s="9">
        <v>1177.5631</v>
      </c>
      <c r="D58" s="9">
        <v>7500.6</v>
      </c>
      <c r="E58" s="9">
        <v>636.959497117394</v>
      </c>
    </row>
    <row r="59" ht="25.6" customHeight="1" spans="1:5">
      <c r="A59" s="16" t="s">
        <v>476</v>
      </c>
      <c r="B59" s="16" t="s">
        <v>477</v>
      </c>
      <c r="C59" s="9"/>
      <c r="D59" s="9">
        <v>937.51</v>
      </c>
      <c r="E59" s="9"/>
    </row>
    <row r="60" ht="25.6" customHeight="1" spans="1:5">
      <c r="A60" s="16" t="s">
        <v>157</v>
      </c>
      <c r="B60" s="16" t="s">
        <v>158</v>
      </c>
      <c r="C60" s="9">
        <v>1177.5631</v>
      </c>
      <c r="D60" s="9">
        <v>6563.09</v>
      </c>
      <c r="E60" s="9">
        <v>557.345079851772</v>
      </c>
    </row>
    <row r="61" ht="25.6" customHeight="1" spans="1:5">
      <c r="A61" s="16" t="s">
        <v>159</v>
      </c>
      <c r="B61" s="16" t="s">
        <v>160</v>
      </c>
      <c r="C61" s="9">
        <v>103.8</v>
      </c>
      <c r="D61" s="9">
        <v>148.29</v>
      </c>
      <c r="E61" s="9">
        <v>142.861271676301</v>
      </c>
    </row>
    <row r="62" ht="25.6" customHeight="1" spans="1:5">
      <c r="A62" s="16" t="s">
        <v>161</v>
      </c>
      <c r="B62" s="16" t="s">
        <v>162</v>
      </c>
      <c r="C62" s="9">
        <v>93.1</v>
      </c>
      <c r="D62" s="9">
        <v>8</v>
      </c>
      <c r="E62" s="9">
        <v>8.59291084854995</v>
      </c>
    </row>
    <row r="63" ht="25.6" customHeight="1" spans="1:5">
      <c r="A63" s="16" t="s">
        <v>478</v>
      </c>
      <c r="B63" s="16" t="s">
        <v>479</v>
      </c>
      <c r="C63" s="9"/>
      <c r="D63" s="9">
        <v>20</v>
      </c>
      <c r="E63" s="9"/>
    </row>
    <row r="64" ht="25.6" customHeight="1" spans="1:5">
      <c r="A64" s="16" t="s">
        <v>480</v>
      </c>
      <c r="B64" s="16" t="s">
        <v>481</v>
      </c>
      <c r="C64" s="9"/>
      <c r="D64" s="9">
        <v>60</v>
      </c>
      <c r="E64" s="9"/>
    </row>
    <row r="65" ht="25.6" customHeight="1" spans="1:5">
      <c r="A65" s="16" t="s">
        <v>163</v>
      </c>
      <c r="B65" s="16" t="s">
        <v>164</v>
      </c>
      <c r="C65" s="9">
        <v>10.7</v>
      </c>
      <c r="D65" s="9">
        <v>60.29</v>
      </c>
      <c r="E65" s="9">
        <v>563.457943925234</v>
      </c>
    </row>
    <row r="66" ht="25.6" customHeight="1" spans="1:5">
      <c r="A66" s="16" t="s">
        <v>165</v>
      </c>
      <c r="B66" s="16" t="s">
        <v>166</v>
      </c>
      <c r="C66" s="9">
        <v>7.8646</v>
      </c>
      <c r="D66" s="9">
        <v>7.49</v>
      </c>
      <c r="E66" s="9">
        <v>95.2368842662055</v>
      </c>
    </row>
    <row r="67" ht="25.6" customHeight="1" spans="1:5">
      <c r="A67" s="16" t="s">
        <v>167</v>
      </c>
      <c r="B67" s="16" t="s">
        <v>168</v>
      </c>
      <c r="C67" s="9">
        <v>7.8646</v>
      </c>
      <c r="D67" s="9">
        <v>7.49</v>
      </c>
      <c r="E67" s="9">
        <v>95.2368842662055</v>
      </c>
    </row>
    <row r="68" ht="25.6" customHeight="1" spans="1:5">
      <c r="A68" s="16" t="s">
        <v>169</v>
      </c>
      <c r="B68" s="16" t="s">
        <v>170</v>
      </c>
      <c r="C68" s="9">
        <v>2057.09344</v>
      </c>
      <c r="D68" s="9">
        <v>3218.81</v>
      </c>
      <c r="E68" s="9">
        <v>156.473689401294</v>
      </c>
    </row>
    <row r="69" ht="25.6" customHeight="1" spans="1:5">
      <c r="A69" s="16" t="s">
        <v>482</v>
      </c>
      <c r="B69" s="16" t="s">
        <v>483</v>
      </c>
      <c r="C69" s="9"/>
      <c r="D69" s="9">
        <v>564</v>
      </c>
      <c r="E69" s="9"/>
    </row>
    <row r="70" ht="25.6" customHeight="1" spans="1:5">
      <c r="A70" s="16" t="s">
        <v>171</v>
      </c>
      <c r="B70" s="16" t="s">
        <v>172</v>
      </c>
      <c r="C70" s="9">
        <v>2056.93744</v>
      </c>
      <c r="D70" s="9">
        <v>2647.08</v>
      </c>
      <c r="E70" s="9">
        <v>128.690350446438</v>
      </c>
    </row>
    <row r="71" ht="25.6" customHeight="1" spans="1:5">
      <c r="A71" s="16" t="s">
        <v>173</v>
      </c>
      <c r="B71" s="16" t="s">
        <v>174</v>
      </c>
      <c r="C71" s="9">
        <v>0.156</v>
      </c>
      <c r="D71" s="9">
        <v>7.73</v>
      </c>
      <c r="E71" s="9">
        <v>4955.12820512821</v>
      </c>
    </row>
    <row r="72" ht="25.6" customHeight="1" spans="1:5">
      <c r="A72" s="16" t="s">
        <v>175</v>
      </c>
      <c r="B72" s="16" t="s">
        <v>176</v>
      </c>
      <c r="C72" s="9">
        <v>793.924363</v>
      </c>
      <c r="D72" s="9">
        <v>920.29</v>
      </c>
      <c r="E72" s="9">
        <v>115.916583857246</v>
      </c>
    </row>
    <row r="73" ht="25.6" customHeight="1" spans="1:5">
      <c r="A73" s="16" t="s">
        <v>177</v>
      </c>
      <c r="B73" s="16" t="s">
        <v>178</v>
      </c>
      <c r="C73" s="9">
        <v>9.47539</v>
      </c>
      <c r="D73" s="9">
        <v>10.04</v>
      </c>
      <c r="E73" s="9">
        <v>105.958699325305</v>
      </c>
    </row>
    <row r="74" ht="25.6" customHeight="1" spans="1:5">
      <c r="A74" s="16" t="s">
        <v>179</v>
      </c>
      <c r="B74" s="16" t="s">
        <v>180</v>
      </c>
      <c r="C74" s="9">
        <v>392.447103</v>
      </c>
      <c r="D74" s="9">
        <v>460.43</v>
      </c>
      <c r="E74" s="9">
        <v>117.32281789834</v>
      </c>
    </row>
    <row r="75" ht="25.6" customHeight="1" spans="1:5">
      <c r="A75" s="16" t="s">
        <v>181</v>
      </c>
      <c r="B75" s="16" t="s">
        <v>182</v>
      </c>
      <c r="C75" s="9">
        <v>392.00187</v>
      </c>
      <c r="D75" s="9">
        <v>449.82</v>
      </c>
      <c r="E75" s="9">
        <v>114.749452598275</v>
      </c>
    </row>
    <row r="76" ht="25.6" customHeight="1" spans="1:5">
      <c r="A76" s="16" t="s">
        <v>183</v>
      </c>
      <c r="B76" s="16" t="s">
        <v>184</v>
      </c>
      <c r="C76" s="9"/>
      <c r="D76" s="9">
        <v>2.6</v>
      </c>
      <c r="E76" s="9"/>
    </row>
    <row r="77" ht="25.6" customHeight="1" spans="1:5">
      <c r="A77" s="16" t="s">
        <v>185</v>
      </c>
      <c r="B77" s="16" t="s">
        <v>136</v>
      </c>
      <c r="C77" s="9"/>
      <c r="D77" s="9">
        <v>2.6</v>
      </c>
      <c r="E77" s="9"/>
    </row>
    <row r="78" ht="25.6" customHeight="1" spans="1:5">
      <c r="A78" s="16" t="s">
        <v>186</v>
      </c>
      <c r="B78" s="16" t="s">
        <v>187</v>
      </c>
      <c r="C78" s="9">
        <v>100.7055</v>
      </c>
      <c r="D78" s="9">
        <v>132</v>
      </c>
      <c r="E78" s="9">
        <v>131.075264012393</v>
      </c>
    </row>
    <row r="79" ht="25.6" customHeight="1" spans="1:5">
      <c r="A79" s="16" t="s">
        <v>188</v>
      </c>
      <c r="B79" s="16" t="s">
        <v>189</v>
      </c>
      <c r="C79" s="9">
        <v>87.9</v>
      </c>
      <c r="D79" s="9">
        <v>96</v>
      </c>
      <c r="E79" s="9">
        <v>109.215017064846</v>
      </c>
    </row>
    <row r="80" ht="25.6" customHeight="1" spans="1:5">
      <c r="A80" s="16" t="s">
        <v>190</v>
      </c>
      <c r="B80" s="16" t="s">
        <v>191</v>
      </c>
      <c r="C80" s="9">
        <v>12.8055</v>
      </c>
      <c r="D80" s="9">
        <v>36</v>
      </c>
      <c r="E80" s="9">
        <v>281.129202295888</v>
      </c>
    </row>
    <row r="81" ht="25.6" customHeight="1" spans="1:5">
      <c r="A81" s="16" t="s">
        <v>192</v>
      </c>
      <c r="B81" s="16" t="s">
        <v>193</v>
      </c>
      <c r="C81" s="9">
        <v>27.7</v>
      </c>
      <c r="D81" s="9"/>
      <c r="E81" s="9"/>
    </row>
    <row r="82" ht="25.6" customHeight="1" spans="1:5">
      <c r="A82" s="16" t="s">
        <v>194</v>
      </c>
      <c r="B82" s="16" t="s">
        <v>195</v>
      </c>
      <c r="C82" s="9">
        <v>27.7</v>
      </c>
      <c r="D82" s="9"/>
      <c r="E82" s="9"/>
    </row>
    <row r="83" ht="25.6" customHeight="1" spans="1:5">
      <c r="A83" s="16" t="s">
        <v>196</v>
      </c>
      <c r="B83" s="16" t="s">
        <v>197</v>
      </c>
      <c r="C83" s="9">
        <v>19.8</v>
      </c>
      <c r="D83" s="9">
        <v>37.92</v>
      </c>
      <c r="E83" s="9">
        <v>191.515151515152</v>
      </c>
    </row>
    <row r="84" ht="25.6" customHeight="1" spans="1:5">
      <c r="A84" s="16" t="s">
        <v>198</v>
      </c>
      <c r="B84" s="16" t="s">
        <v>199</v>
      </c>
      <c r="C84" s="9">
        <v>19.8</v>
      </c>
      <c r="D84" s="9">
        <v>37.92</v>
      </c>
      <c r="E84" s="9">
        <v>191.515151515152</v>
      </c>
    </row>
    <row r="85" ht="25.6" customHeight="1" spans="1:5">
      <c r="A85" s="16" t="s">
        <v>200</v>
      </c>
      <c r="B85" s="16" t="s">
        <v>201</v>
      </c>
      <c r="C85" s="9">
        <v>141.864722</v>
      </c>
      <c r="D85" s="9">
        <v>239.57</v>
      </c>
      <c r="E85" s="9">
        <v>168.872145676922</v>
      </c>
    </row>
    <row r="86" ht="25.6" customHeight="1" spans="1:5">
      <c r="A86" s="16" t="s">
        <v>202</v>
      </c>
      <c r="B86" s="16" t="s">
        <v>203</v>
      </c>
      <c r="C86" s="9">
        <v>113.771722</v>
      </c>
      <c r="D86" s="9">
        <v>177.75</v>
      </c>
      <c r="E86" s="9">
        <v>156.233901425875</v>
      </c>
    </row>
    <row r="87" ht="25.6" customHeight="1" spans="1:5">
      <c r="A87" s="16" t="s">
        <v>204</v>
      </c>
      <c r="B87" s="16" t="s">
        <v>205</v>
      </c>
      <c r="C87" s="9">
        <v>28.093</v>
      </c>
      <c r="D87" s="9">
        <v>61.82</v>
      </c>
      <c r="E87" s="9">
        <v>220.054817926174</v>
      </c>
    </row>
    <row r="88" ht="25.6" customHeight="1" spans="1:5">
      <c r="A88" s="16" t="s">
        <v>206</v>
      </c>
      <c r="B88" s="16" t="s">
        <v>207</v>
      </c>
      <c r="C88" s="9">
        <v>27.1904</v>
      </c>
      <c r="D88" s="9"/>
      <c r="E88" s="9"/>
    </row>
    <row r="89" ht="25.6" customHeight="1" spans="1:5">
      <c r="A89" s="16" t="s">
        <v>208</v>
      </c>
      <c r="B89" s="16" t="s">
        <v>209</v>
      </c>
      <c r="C89" s="9">
        <v>27.1904</v>
      </c>
      <c r="D89" s="9"/>
      <c r="E89" s="9"/>
    </row>
    <row r="90" ht="25.6" customHeight="1" spans="1:5">
      <c r="A90" s="16" t="s">
        <v>210</v>
      </c>
      <c r="B90" s="16" t="s">
        <v>211</v>
      </c>
      <c r="C90" s="9">
        <v>5703.126612</v>
      </c>
      <c r="D90" s="9">
        <v>1279.86</v>
      </c>
      <c r="E90" s="9">
        <v>22.4413744788172</v>
      </c>
    </row>
    <row r="91" ht="25.6" customHeight="1" spans="1:5">
      <c r="A91" s="16" t="s">
        <v>212</v>
      </c>
      <c r="B91" s="16" t="s">
        <v>211</v>
      </c>
      <c r="C91" s="9">
        <v>5703.126612</v>
      </c>
      <c r="D91" s="9">
        <v>1279.86</v>
      </c>
      <c r="E91" s="9">
        <v>22.4413744788172</v>
      </c>
    </row>
    <row r="92" ht="25.6" customHeight="1" spans="1:5">
      <c r="A92" s="16" t="s">
        <v>213</v>
      </c>
      <c r="B92" s="16" t="s">
        <v>214</v>
      </c>
      <c r="C92" s="9">
        <v>3107.578673</v>
      </c>
      <c r="D92" s="9">
        <v>1518.06</v>
      </c>
      <c r="E92" s="9">
        <v>48.850251586213</v>
      </c>
    </row>
    <row r="93" ht="25.6" customHeight="1" spans="1:5">
      <c r="A93" s="16" t="s">
        <v>215</v>
      </c>
      <c r="B93" s="16" t="s">
        <v>216</v>
      </c>
      <c r="C93" s="9">
        <v>202.1</v>
      </c>
      <c r="D93" s="9"/>
      <c r="E93" s="9"/>
    </row>
    <row r="94" ht="25.6" customHeight="1" spans="1:5">
      <c r="A94" s="16" t="s">
        <v>217</v>
      </c>
      <c r="B94" s="16" t="s">
        <v>218</v>
      </c>
      <c r="C94" s="9">
        <v>202.1</v>
      </c>
      <c r="D94" s="9"/>
      <c r="E94" s="9"/>
    </row>
    <row r="95" ht="25.6" customHeight="1" spans="1:5">
      <c r="A95" s="16" t="s">
        <v>219</v>
      </c>
      <c r="B95" s="16" t="s">
        <v>220</v>
      </c>
      <c r="C95" s="9">
        <v>70</v>
      </c>
      <c r="D95" s="9">
        <v>124.54</v>
      </c>
      <c r="E95" s="9">
        <v>177.914285714286</v>
      </c>
    </row>
    <row r="96" ht="25.6" customHeight="1" spans="1:5">
      <c r="A96" s="16" t="s">
        <v>221</v>
      </c>
      <c r="B96" s="16" t="s">
        <v>222</v>
      </c>
      <c r="C96" s="9">
        <v>70</v>
      </c>
      <c r="D96" s="9">
        <v>124.54</v>
      </c>
      <c r="E96" s="9">
        <v>177.914285714286</v>
      </c>
    </row>
    <row r="97" ht="25.6" customHeight="1" spans="1:5">
      <c r="A97" s="16" t="s">
        <v>223</v>
      </c>
      <c r="B97" s="16" t="s">
        <v>224</v>
      </c>
      <c r="C97" s="9">
        <v>1581.993265</v>
      </c>
      <c r="D97" s="9">
        <v>580</v>
      </c>
      <c r="E97" s="9">
        <v>36.6626086742537</v>
      </c>
    </row>
    <row r="98" ht="25.6" customHeight="1" spans="1:5">
      <c r="A98" s="16" t="s">
        <v>225</v>
      </c>
      <c r="B98" s="16" t="s">
        <v>226</v>
      </c>
      <c r="C98" s="9">
        <v>1581.993265</v>
      </c>
      <c r="D98" s="9">
        <v>580</v>
      </c>
      <c r="E98" s="9">
        <v>36.6626086742537</v>
      </c>
    </row>
    <row r="99" ht="25.6" customHeight="1" spans="1:5">
      <c r="A99" s="16" t="s">
        <v>227</v>
      </c>
      <c r="B99" s="16" t="s">
        <v>228</v>
      </c>
      <c r="C99" s="9">
        <v>61.506</v>
      </c>
      <c r="D99" s="9">
        <v>60</v>
      </c>
      <c r="E99" s="9">
        <v>97.551458394303</v>
      </c>
    </row>
    <row r="100" ht="25.6" customHeight="1" spans="1:5">
      <c r="A100" s="16" t="s">
        <v>229</v>
      </c>
      <c r="B100" s="16" t="s">
        <v>230</v>
      </c>
      <c r="C100" s="9">
        <v>61.506</v>
      </c>
      <c r="D100" s="9">
        <v>60</v>
      </c>
      <c r="E100" s="9">
        <v>97.551458394303</v>
      </c>
    </row>
    <row r="101" ht="25.6" customHeight="1" spans="1:5">
      <c r="A101" s="16" t="s">
        <v>231</v>
      </c>
      <c r="B101" s="16" t="s">
        <v>232</v>
      </c>
      <c r="C101" s="9">
        <v>297.859284</v>
      </c>
      <c r="D101" s="9">
        <v>358.79</v>
      </c>
      <c r="E101" s="9">
        <v>120.456208442373</v>
      </c>
    </row>
    <row r="102" ht="25.6" customHeight="1" spans="1:5">
      <c r="A102" s="16" t="s">
        <v>233</v>
      </c>
      <c r="B102" s="16" t="s">
        <v>234</v>
      </c>
      <c r="C102" s="9">
        <v>88.46064</v>
      </c>
      <c r="D102" s="9">
        <v>116.88</v>
      </c>
      <c r="E102" s="9">
        <v>132.126559337577</v>
      </c>
    </row>
    <row r="103" ht="25.6" customHeight="1" spans="1:5">
      <c r="A103" s="16" t="s">
        <v>235</v>
      </c>
      <c r="B103" s="16" t="s">
        <v>236</v>
      </c>
      <c r="C103" s="9">
        <v>209.398644</v>
      </c>
      <c r="D103" s="9">
        <v>241.91</v>
      </c>
      <c r="E103" s="9">
        <v>115.526058516406</v>
      </c>
    </row>
    <row r="104" ht="25.6" customHeight="1" spans="1:5">
      <c r="A104" s="16" t="s">
        <v>237</v>
      </c>
      <c r="B104" s="16" t="s">
        <v>238</v>
      </c>
      <c r="C104" s="9">
        <v>851.338224</v>
      </c>
      <c r="D104" s="9">
        <v>382.7</v>
      </c>
      <c r="E104" s="9">
        <v>44.9527566378836</v>
      </c>
    </row>
    <row r="105" ht="25.6" customHeight="1" spans="1:5">
      <c r="A105" s="16" t="s">
        <v>239</v>
      </c>
      <c r="B105" s="16" t="s">
        <v>240</v>
      </c>
      <c r="C105" s="9">
        <v>851.338224</v>
      </c>
      <c r="D105" s="9">
        <v>382.7</v>
      </c>
      <c r="E105" s="9">
        <v>44.9527566378836</v>
      </c>
    </row>
    <row r="106" ht="25.6" customHeight="1" spans="1:5">
      <c r="A106" s="16" t="s">
        <v>241</v>
      </c>
      <c r="B106" s="16" t="s">
        <v>242</v>
      </c>
      <c r="C106" s="9">
        <v>42.7819</v>
      </c>
      <c r="D106" s="9">
        <v>12.03</v>
      </c>
      <c r="E106" s="9">
        <v>28.1193682375023</v>
      </c>
    </row>
    <row r="107" ht="25.6" customHeight="1" spans="1:5">
      <c r="A107" s="16" t="s">
        <v>243</v>
      </c>
      <c r="B107" s="16" t="s">
        <v>244</v>
      </c>
      <c r="C107" s="9">
        <v>42.7819</v>
      </c>
      <c r="D107" s="9">
        <v>12.03</v>
      </c>
      <c r="E107" s="9">
        <v>28.1193682375023</v>
      </c>
    </row>
    <row r="108" ht="25.6" customHeight="1" spans="1:5">
      <c r="A108" s="16" t="s">
        <v>248</v>
      </c>
      <c r="B108" s="16" t="s">
        <v>249</v>
      </c>
      <c r="C108" s="9">
        <v>3969.123832</v>
      </c>
      <c r="D108" s="9">
        <v>2319.64</v>
      </c>
      <c r="E108" s="9">
        <v>58.4421171569031</v>
      </c>
    </row>
    <row r="109" ht="25.6" customHeight="1" spans="1:5">
      <c r="A109" s="16" t="s">
        <v>250</v>
      </c>
      <c r="B109" s="16" t="s">
        <v>251</v>
      </c>
      <c r="C109" s="9">
        <v>2757.550352</v>
      </c>
      <c r="D109" s="9">
        <v>640.64</v>
      </c>
      <c r="E109" s="9">
        <v>23.2322140386432</v>
      </c>
    </row>
    <row r="110" ht="25.6" customHeight="1" spans="1:5">
      <c r="A110" s="16" t="s">
        <v>252</v>
      </c>
      <c r="B110" s="16" t="s">
        <v>253</v>
      </c>
      <c r="C110" s="9">
        <v>2757.550352</v>
      </c>
      <c r="D110" s="9">
        <v>640.64</v>
      </c>
      <c r="E110" s="9">
        <v>23.2322140386432</v>
      </c>
    </row>
    <row r="111" ht="25.6" customHeight="1" spans="1:5">
      <c r="A111" s="16" t="s">
        <v>254</v>
      </c>
      <c r="B111" s="16" t="s">
        <v>255</v>
      </c>
      <c r="C111" s="9">
        <v>1211.57348</v>
      </c>
      <c r="D111" s="9">
        <v>1679</v>
      </c>
      <c r="E111" s="9">
        <v>138.580121446699</v>
      </c>
    </row>
    <row r="112" ht="25.6" customHeight="1" spans="1:5">
      <c r="A112" s="16" t="s">
        <v>256</v>
      </c>
      <c r="B112" s="16" t="s">
        <v>257</v>
      </c>
      <c r="C112" s="9">
        <v>0.41818</v>
      </c>
      <c r="D112" s="9">
        <v>160</v>
      </c>
      <c r="E112" s="9">
        <v>38261.0359175475</v>
      </c>
    </row>
    <row r="113" ht="25.6" customHeight="1" spans="1:5">
      <c r="A113" s="16" t="s">
        <v>258</v>
      </c>
      <c r="B113" s="16" t="s">
        <v>259</v>
      </c>
      <c r="C113" s="9">
        <v>1211.1553</v>
      </c>
      <c r="D113" s="9">
        <v>1519</v>
      </c>
      <c r="E113" s="9">
        <v>125.417442337907</v>
      </c>
    </row>
    <row r="114" ht="25.6" customHeight="1" spans="1:5">
      <c r="A114" s="16" t="s">
        <v>260</v>
      </c>
      <c r="B114" s="16" t="s">
        <v>261</v>
      </c>
      <c r="C114" s="9">
        <v>5990.009583</v>
      </c>
      <c r="D114" s="9">
        <v>6929.49</v>
      </c>
      <c r="E114" s="9">
        <v>115.684122103349</v>
      </c>
    </row>
    <row r="115" ht="25.6" customHeight="1" spans="1:5">
      <c r="A115" s="16" t="s">
        <v>262</v>
      </c>
      <c r="B115" s="16" t="s">
        <v>263</v>
      </c>
      <c r="C115" s="9">
        <v>4679.249077</v>
      </c>
      <c r="D115" s="9">
        <v>4641.69</v>
      </c>
      <c r="E115" s="9">
        <v>99.1973268278319</v>
      </c>
    </row>
    <row r="116" ht="25.6" customHeight="1" spans="1:5">
      <c r="A116" s="16" t="s">
        <v>264</v>
      </c>
      <c r="B116" s="16" t="s">
        <v>69</v>
      </c>
      <c r="C116" s="9">
        <v>506.442542</v>
      </c>
      <c r="D116" s="9">
        <v>466.67</v>
      </c>
      <c r="E116" s="9">
        <v>92.1466822587744</v>
      </c>
    </row>
    <row r="117" ht="25.6" customHeight="1" spans="1:5">
      <c r="A117" s="16" t="s">
        <v>265</v>
      </c>
      <c r="B117" s="16" t="s">
        <v>266</v>
      </c>
      <c r="C117" s="9">
        <v>610.562514</v>
      </c>
      <c r="D117" s="9">
        <v>240</v>
      </c>
      <c r="E117" s="9">
        <v>39.3080142486442</v>
      </c>
    </row>
    <row r="118" ht="25.6" customHeight="1" spans="1:5">
      <c r="A118" s="16" t="s">
        <v>267</v>
      </c>
      <c r="B118" s="16" t="s">
        <v>268</v>
      </c>
      <c r="C118" s="9">
        <v>3562.244021</v>
      </c>
      <c r="D118" s="9">
        <v>3935.02</v>
      </c>
      <c r="E118" s="9">
        <v>110.464639053429</v>
      </c>
    </row>
    <row r="119" ht="25.6" customHeight="1" spans="1:5">
      <c r="A119" s="16" t="s">
        <v>269</v>
      </c>
      <c r="B119" s="16" t="s">
        <v>270</v>
      </c>
      <c r="C119" s="9">
        <v>810.3075</v>
      </c>
      <c r="D119" s="9">
        <v>207</v>
      </c>
      <c r="E119" s="9">
        <v>25.5458575910997</v>
      </c>
    </row>
    <row r="120" ht="25.6" customHeight="1" spans="1:5">
      <c r="A120" s="16" t="s">
        <v>271</v>
      </c>
      <c r="B120" s="16" t="s">
        <v>272</v>
      </c>
      <c r="C120" s="9">
        <v>810.3075</v>
      </c>
      <c r="D120" s="9">
        <v>207</v>
      </c>
      <c r="E120" s="9">
        <v>25.5458575910997</v>
      </c>
    </row>
    <row r="121" ht="25.6" customHeight="1" spans="1:5">
      <c r="A121" s="16" t="s">
        <v>273</v>
      </c>
      <c r="B121" s="16" t="s">
        <v>274</v>
      </c>
      <c r="C121" s="9">
        <v>500.453006</v>
      </c>
      <c r="D121" s="9">
        <v>2080.8</v>
      </c>
      <c r="E121" s="9">
        <v>415.783295345018</v>
      </c>
    </row>
    <row r="122" ht="25.6" customHeight="1" spans="1:5">
      <c r="A122" s="16" t="s">
        <v>275</v>
      </c>
      <c r="B122" s="16" t="s">
        <v>274</v>
      </c>
      <c r="C122" s="9">
        <v>500.453006</v>
      </c>
      <c r="D122" s="9">
        <v>2080.8</v>
      </c>
      <c r="E122" s="9">
        <v>415.783295345018</v>
      </c>
    </row>
    <row r="123" ht="25.6" customHeight="1" spans="1:5">
      <c r="A123" s="16" t="s">
        <v>276</v>
      </c>
      <c r="B123" s="16" t="s">
        <v>277</v>
      </c>
      <c r="C123" s="9">
        <v>15318.488518</v>
      </c>
      <c r="D123" s="9">
        <v>20520.94</v>
      </c>
      <c r="E123" s="9">
        <v>133.961911293577</v>
      </c>
    </row>
    <row r="124" ht="25.6" customHeight="1" spans="1:5">
      <c r="A124" s="16" t="s">
        <v>278</v>
      </c>
      <c r="B124" s="16" t="s">
        <v>279</v>
      </c>
      <c r="C124" s="9">
        <v>7400.183171</v>
      </c>
      <c r="D124" s="9">
        <v>5573.97</v>
      </c>
      <c r="E124" s="9">
        <v>75.3220544843187</v>
      </c>
    </row>
    <row r="125" ht="25.6" customHeight="1" spans="1:5">
      <c r="A125" s="16" t="s">
        <v>280</v>
      </c>
      <c r="B125" s="16" t="s">
        <v>91</v>
      </c>
      <c r="C125" s="9">
        <v>331.085806</v>
      </c>
      <c r="D125" s="9">
        <v>295</v>
      </c>
      <c r="E125" s="9">
        <v>89.1007692428832</v>
      </c>
    </row>
    <row r="126" ht="25.6" customHeight="1" spans="1:5">
      <c r="A126" s="16" t="s">
        <v>283</v>
      </c>
      <c r="B126" s="16" t="s">
        <v>284</v>
      </c>
      <c r="C126" s="9">
        <v>6.45041</v>
      </c>
      <c r="D126" s="9">
        <v>2.8</v>
      </c>
      <c r="E126" s="9">
        <v>43.4080934390217</v>
      </c>
    </row>
    <row r="127" ht="25.6" customHeight="1" spans="1:5">
      <c r="A127" s="16" t="s">
        <v>285</v>
      </c>
      <c r="B127" s="16" t="s">
        <v>286</v>
      </c>
      <c r="C127" s="9">
        <v>11.59396</v>
      </c>
      <c r="D127" s="9">
        <v>8</v>
      </c>
      <c r="E127" s="9">
        <v>69.0014455802849</v>
      </c>
    </row>
    <row r="128" ht="25.6" customHeight="1" spans="1:5">
      <c r="A128" s="16" t="s">
        <v>287</v>
      </c>
      <c r="B128" s="16" t="s">
        <v>288</v>
      </c>
      <c r="C128" s="9">
        <v>505.335762</v>
      </c>
      <c r="D128" s="9">
        <v>1101</v>
      </c>
      <c r="E128" s="9">
        <v>217.874942323991</v>
      </c>
    </row>
    <row r="129" ht="25.6" customHeight="1" spans="1:5">
      <c r="A129" s="16" t="s">
        <v>289</v>
      </c>
      <c r="B129" s="16" t="s">
        <v>290</v>
      </c>
      <c r="C129" s="9">
        <v>1044.5203</v>
      </c>
      <c r="D129" s="9">
        <v>319.61</v>
      </c>
      <c r="E129" s="9">
        <v>30.5987351322899</v>
      </c>
    </row>
    <row r="130" ht="25.6" customHeight="1" spans="1:5">
      <c r="A130" s="16" t="s">
        <v>291</v>
      </c>
      <c r="B130" s="16" t="s">
        <v>292</v>
      </c>
      <c r="C130" s="9">
        <v>126.1965</v>
      </c>
      <c r="D130" s="9"/>
      <c r="E130" s="9"/>
    </row>
    <row r="131" ht="25.6" customHeight="1" spans="1:5">
      <c r="A131" s="16" t="s">
        <v>293</v>
      </c>
      <c r="B131" s="16" t="s">
        <v>294</v>
      </c>
      <c r="C131" s="9">
        <v>1136.55295</v>
      </c>
      <c r="D131" s="9">
        <v>1022.68</v>
      </c>
      <c r="E131" s="9">
        <v>89.9808495503883</v>
      </c>
    </row>
    <row r="132" ht="25.6" customHeight="1" spans="1:5">
      <c r="A132" s="16" t="s">
        <v>295</v>
      </c>
      <c r="B132" s="16" t="s">
        <v>296</v>
      </c>
      <c r="C132" s="9">
        <v>59.73</v>
      </c>
      <c r="D132" s="9">
        <v>29.69</v>
      </c>
      <c r="E132" s="9">
        <v>49.7070149003851</v>
      </c>
    </row>
    <row r="133" ht="25.6" customHeight="1" spans="1:5">
      <c r="A133" s="16" t="s">
        <v>297</v>
      </c>
      <c r="B133" s="16" t="s">
        <v>298</v>
      </c>
      <c r="C133" s="9">
        <v>4178.717483</v>
      </c>
      <c r="D133" s="9">
        <v>2795.19</v>
      </c>
      <c r="E133" s="9">
        <v>66.8910978397436</v>
      </c>
    </row>
    <row r="134" ht="25.6" customHeight="1" spans="1:5">
      <c r="A134" s="16" t="s">
        <v>299</v>
      </c>
      <c r="B134" s="16" t="s">
        <v>300</v>
      </c>
      <c r="C134" s="9">
        <v>2477.893938</v>
      </c>
      <c r="D134" s="9">
        <v>3747.75</v>
      </c>
      <c r="E134" s="9">
        <v>151.247393705033</v>
      </c>
    </row>
    <row r="135" ht="25.6" customHeight="1" spans="1:5">
      <c r="A135" s="16" t="s">
        <v>301</v>
      </c>
      <c r="B135" s="16" t="s">
        <v>302</v>
      </c>
      <c r="C135" s="9">
        <v>229.17238</v>
      </c>
      <c r="D135" s="9">
        <v>656.45</v>
      </c>
      <c r="E135" s="9">
        <v>286.443767787375</v>
      </c>
    </row>
    <row r="136" ht="25.6" customHeight="1" spans="1:5">
      <c r="A136" s="16" t="s">
        <v>303</v>
      </c>
      <c r="B136" s="16" t="s">
        <v>304</v>
      </c>
      <c r="C136" s="9">
        <v>322.500037</v>
      </c>
      <c r="D136" s="9">
        <v>1127.6</v>
      </c>
      <c r="E136" s="9">
        <v>349.64337073859</v>
      </c>
    </row>
    <row r="137" ht="25.6" customHeight="1" spans="1:5">
      <c r="A137" s="16" t="s">
        <v>484</v>
      </c>
      <c r="B137" s="16" t="s">
        <v>485</v>
      </c>
      <c r="C137" s="9"/>
      <c r="D137" s="9">
        <v>1959.2</v>
      </c>
      <c r="E137" s="9"/>
    </row>
    <row r="138" ht="25.6" customHeight="1" spans="1:5">
      <c r="A138" s="16" t="s">
        <v>305</v>
      </c>
      <c r="B138" s="16" t="s">
        <v>306</v>
      </c>
      <c r="C138" s="9"/>
      <c r="D138" s="9">
        <v>4.5</v>
      </c>
      <c r="E138" s="9"/>
    </row>
    <row r="139" ht="25.6" customHeight="1" spans="1:5">
      <c r="A139" s="16" t="s">
        <v>307</v>
      </c>
      <c r="B139" s="16" t="s">
        <v>308</v>
      </c>
      <c r="C139" s="9">
        <v>1926.221521</v>
      </c>
      <c r="D139" s="9"/>
      <c r="E139" s="9"/>
    </row>
    <row r="140" ht="25.6" customHeight="1" spans="1:5">
      <c r="A140" s="16" t="s">
        <v>309</v>
      </c>
      <c r="B140" s="16" t="s">
        <v>310</v>
      </c>
      <c r="C140" s="9">
        <v>4655.411409</v>
      </c>
      <c r="D140" s="9">
        <v>8599.22</v>
      </c>
      <c r="E140" s="9">
        <v>184.714501996015</v>
      </c>
    </row>
    <row r="141" ht="25.6" customHeight="1" spans="1:5">
      <c r="A141" s="16" t="s">
        <v>311</v>
      </c>
      <c r="B141" s="16" t="s">
        <v>312</v>
      </c>
      <c r="C141" s="9">
        <v>268.602439</v>
      </c>
      <c r="D141" s="9">
        <v>260</v>
      </c>
      <c r="E141" s="9">
        <v>96.7973339959136</v>
      </c>
    </row>
    <row r="142" ht="25.6" customHeight="1" spans="1:5">
      <c r="A142" s="16" t="s">
        <v>486</v>
      </c>
      <c r="B142" s="16" t="s">
        <v>487</v>
      </c>
      <c r="C142" s="9"/>
      <c r="D142" s="9">
        <v>125.1</v>
      </c>
      <c r="E142" s="9"/>
    </row>
    <row r="143" ht="25.6" customHeight="1" spans="1:5">
      <c r="A143" s="16" t="s">
        <v>313</v>
      </c>
      <c r="B143" s="16" t="s">
        <v>314</v>
      </c>
      <c r="C143" s="9">
        <v>194.810553</v>
      </c>
      <c r="D143" s="9">
        <v>523.57</v>
      </c>
      <c r="E143" s="9">
        <v>268.758541022159</v>
      </c>
    </row>
    <row r="144" ht="25.6" customHeight="1" spans="1:5">
      <c r="A144" s="16" t="s">
        <v>315</v>
      </c>
      <c r="B144" s="16" t="s">
        <v>316</v>
      </c>
      <c r="C144" s="9">
        <v>17.335</v>
      </c>
      <c r="D144" s="9">
        <v>15</v>
      </c>
      <c r="E144" s="9">
        <v>86.5301413325642</v>
      </c>
    </row>
    <row r="145" ht="25.6" customHeight="1" spans="1:5">
      <c r="A145" s="16" t="s">
        <v>317</v>
      </c>
      <c r="B145" s="16" t="s">
        <v>318</v>
      </c>
      <c r="C145" s="9">
        <v>182.645659</v>
      </c>
      <c r="D145" s="9">
        <v>386.77</v>
      </c>
      <c r="E145" s="9">
        <v>211.759754990947</v>
      </c>
    </row>
    <row r="146" ht="25.6" customHeight="1" spans="1:5">
      <c r="A146" s="16" t="s">
        <v>319</v>
      </c>
      <c r="B146" s="16" t="s">
        <v>320</v>
      </c>
      <c r="C146" s="9">
        <v>3992.017758</v>
      </c>
      <c r="D146" s="9">
        <v>7288.78</v>
      </c>
      <c r="E146" s="9">
        <v>182.583857133233</v>
      </c>
    </row>
    <row r="147" ht="25.6" customHeight="1" spans="1:5">
      <c r="A147" s="16" t="s">
        <v>321</v>
      </c>
      <c r="B147" s="16" t="s">
        <v>322</v>
      </c>
      <c r="C147" s="9">
        <v>785</v>
      </c>
      <c r="D147" s="9">
        <v>2600</v>
      </c>
      <c r="E147" s="9">
        <v>331.210191082803</v>
      </c>
    </row>
    <row r="148" ht="25.6" customHeight="1" spans="1:5">
      <c r="A148" s="16" t="s">
        <v>323</v>
      </c>
      <c r="B148" s="16" t="s">
        <v>324</v>
      </c>
      <c r="C148" s="9"/>
      <c r="D148" s="9">
        <v>1800</v>
      </c>
      <c r="E148" s="9"/>
    </row>
    <row r="149" ht="25.6" customHeight="1" spans="1:5">
      <c r="A149" s="16" t="s">
        <v>325</v>
      </c>
      <c r="B149" s="16" t="s">
        <v>326</v>
      </c>
      <c r="C149" s="9">
        <v>765</v>
      </c>
      <c r="D149" s="9">
        <v>800</v>
      </c>
      <c r="E149" s="9">
        <v>104.575163398693</v>
      </c>
    </row>
    <row r="150" ht="25.6" customHeight="1" spans="1:5">
      <c r="A150" s="16" t="s">
        <v>327</v>
      </c>
      <c r="B150" s="16" t="s">
        <v>328</v>
      </c>
      <c r="C150" s="9">
        <v>20</v>
      </c>
      <c r="D150" s="9"/>
      <c r="E150" s="9"/>
    </row>
    <row r="151" ht="25.6" customHeight="1" spans="1:5">
      <c r="A151" s="16" t="s">
        <v>329</v>
      </c>
      <c r="B151" s="16" t="s">
        <v>330</v>
      </c>
      <c r="C151" s="9">
        <v>2019.670157</v>
      </c>
      <c r="D151" s="9">
        <v>2700</v>
      </c>
      <c r="E151" s="9">
        <v>133.685195606918</v>
      </c>
    </row>
    <row r="152" ht="25.6" customHeight="1" spans="1:5">
      <c r="A152" s="16" t="s">
        <v>331</v>
      </c>
      <c r="B152" s="16" t="s">
        <v>332</v>
      </c>
      <c r="C152" s="9">
        <v>2019.670157</v>
      </c>
      <c r="D152" s="9">
        <v>2700</v>
      </c>
      <c r="E152" s="9">
        <v>133.685195606918</v>
      </c>
    </row>
    <row r="153" ht="25.6" customHeight="1" spans="1:5">
      <c r="A153" s="16" t="s">
        <v>333</v>
      </c>
      <c r="B153" s="16" t="s">
        <v>334</v>
      </c>
      <c r="C153" s="9">
        <v>2019.670157</v>
      </c>
      <c r="D153" s="9">
        <v>2700</v>
      </c>
      <c r="E153" s="9">
        <v>133.685195606918</v>
      </c>
    </row>
    <row r="154" ht="25.6" customHeight="1" spans="1:5">
      <c r="A154" s="16" t="s">
        <v>335</v>
      </c>
      <c r="B154" s="16" t="s">
        <v>336</v>
      </c>
      <c r="C154" s="9">
        <v>4082.726703</v>
      </c>
      <c r="D154" s="9">
        <v>3385.63</v>
      </c>
      <c r="E154" s="9">
        <v>82.9257074080474</v>
      </c>
    </row>
    <row r="155" ht="25.6" customHeight="1" spans="1:5">
      <c r="A155" s="16" t="s">
        <v>337</v>
      </c>
      <c r="B155" s="16" t="s">
        <v>338</v>
      </c>
      <c r="C155" s="9">
        <v>4082.726703</v>
      </c>
      <c r="D155" s="9">
        <v>3385.63</v>
      </c>
      <c r="E155" s="9">
        <v>82.9257074080474</v>
      </c>
    </row>
    <row r="156" ht="25.6" customHeight="1" spans="1:5">
      <c r="A156" s="16" t="s">
        <v>339</v>
      </c>
      <c r="B156" s="16" t="s">
        <v>340</v>
      </c>
      <c r="C156" s="9">
        <v>4082.726703</v>
      </c>
      <c r="D156" s="9">
        <v>3385.63</v>
      </c>
      <c r="E156" s="9">
        <v>82.9257074080474</v>
      </c>
    </row>
    <row r="157" ht="25.6" customHeight="1" spans="1:5">
      <c r="A157" s="16" t="s">
        <v>341</v>
      </c>
      <c r="B157" s="16" t="s">
        <v>342</v>
      </c>
      <c r="C157" s="9">
        <v>910.315442</v>
      </c>
      <c r="D157" s="9">
        <v>969.81</v>
      </c>
      <c r="E157" s="9">
        <v>106.535598019659</v>
      </c>
    </row>
    <row r="158" ht="25.6" customHeight="1" spans="1:5">
      <c r="A158" s="16" t="s">
        <v>343</v>
      </c>
      <c r="B158" s="16" t="s">
        <v>344</v>
      </c>
      <c r="C158" s="9">
        <v>910.315442</v>
      </c>
      <c r="D158" s="9">
        <v>969.81</v>
      </c>
      <c r="E158" s="9">
        <v>106.535598019659</v>
      </c>
    </row>
    <row r="159" ht="25.6" customHeight="1" spans="1:5">
      <c r="A159" s="16" t="s">
        <v>345</v>
      </c>
      <c r="B159" s="16" t="s">
        <v>346</v>
      </c>
      <c r="C159" s="9">
        <v>426.461536</v>
      </c>
      <c r="D159" s="9">
        <v>509</v>
      </c>
      <c r="E159" s="9">
        <v>119.35425754317</v>
      </c>
    </row>
    <row r="160" ht="25.6" customHeight="1" spans="1:5">
      <c r="A160" s="16" t="s">
        <v>347</v>
      </c>
      <c r="B160" s="16" t="s">
        <v>348</v>
      </c>
      <c r="C160" s="9">
        <v>483.853906</v>
      </c>
      <c r="D160" s="9">
        <v>460.81</v>
      </c>
      <c r="E160" s="9">
        <v>95.2374248271543</v>
      </c>
    </row>
    <row r="161" ht="25.6" customHeight="1" spans="1:5">
      <c r="A161" s="16" t="s">
        <v>349</v>
      </c>
      <c r="B161" s="16" t="s">
        <v>350</v>
      </c>
      <c r="C161" s="9"/>
      <c r="D161" s="9">
        <v>0</v>
      </c>
      <c r="E161" s="9"/>
    </row>
    <row r="162" ht="25.6" customHeight="1" spans="1:5">
      <c r="A162" s="16" t="s">
        <v>355</v>
      </c>
      <c r="B162" s="16" t="s">
        <v>356</v>
      </c>
      <c r="C162" s="9"/>
      <c r="D162" s="9">
        <v>21.79</v>
      </c>
      <c r="E162" s="9"/>
    </row>
    <row r="163" ht="25.6" customHeight="1" spans="1:5">
      <c r="A163" s="16" t="s">
        <v>357</v>
      </c>
      <c r="B163" s="16" t="s">
        <v>356</v>
      </c>
      <c r="C163" s="9"/>
      <c r="D163" s="9">
        <v>21.79</v>
      </c>
      <c r="E163" s="9"/>
    </row>
    <row r="164" ht="25.6" customHeight="1" spans="1:5">
      <c r="A164" s="16" t="s">
        <v>358</v>
      </c>
      <c r="B164" s="16" t="s">
        <v>356</v>
      </c>
      <c r="C164" s="9"/>
      <c r="D164" s="9">
        <v>21.79</v>
      </c>
      <c r="E164" s="9"/>
    </row>
    <row r="165" ht="25.6" customHeight="1" spans="1:5">
      <c r="A165" s="7" t="s">
        <v>359</v>
      </c>
      <c r="B165" s="7"/>
      <c r="C165" s="10">
        <v>54380.948114</v>
      </c>
      <c r="D165" s="10">
        <v>58819.88</v>
      </c>
      <c r="E165" s="10">
        <v>108.162659975502</v>
      </c>
    </row>
    <row r="166" ht="14.3" customHeight="1"/>
    <row r="167" ht="14.3" customHeight="1"/>
    <row r="168" ht="14.3" customHeight="1" spans="2:2">
      <c r="B168" s="19"/>
    </row>
  </sheetData>
  <autoFilter ref="A3:E165">
    <extLst/>
  </autoFilter>
  <mergeCells count="2">
    <mergeCell ref="B1:E1"/>
    <mergeCell ref="A165:B165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pane ySplit="3" topLeftCell="A25" activePane="bottomLeft" state="frozen"/>
      <selection/>
      <selection pane="bottomLeft" activeCell="D34" sqref="D34"/>
    </sheetView>
  </sheetViews>
  <sheetFormatPr defaultColWidth="10" defaultRowHeight="13.5" outlineLevelCol="4"/>
  <cols>
    <col min="1" max="1" width="9.76666666666667" customWidth="1"/>
    <col min="2" max="2" width="33.85" customWidth="1"/>
    <col min="3" max="5" width="18.975" customWidth="1"/>
    <col min="6" max="6" width="9.76666666666667" customWidth="1"/>
  </cols>
  <sheetData>
    <row r="1" ht="39.85" customHeight="1" spans="1:5">
      <c r="A1" s="5"/>
      <c r="B1" s="4" t="s">
        <v>488</v>
      </c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/>
      <c r="B3" s="7" t="s">
        <v>39</v>
      </c>
      <c r="C3" s="7" t="s">
        <v>32</v>
      </c>
      <c r="D3" s="7" t="s">
        <v>469</v>
      </c>
      <c r="E3" s="7" t="s">
        <v>470</v>
      </c>
    </row>
    <row r="4" ht="25.6" customHeight="1" spans="1:5">
      <c r="A4" s="18" t="s">
        <v>489</v>
      </c>
      <c r="B4" s="18" t="s">
        <v>360</v>
      </c>
      <c r="C4" s="10">
        <v>3321.304852</v>
      </c>
      <c r="D4" s="10">
        <v>3066.95</v>
      </c>
      <c r="E4" s="10">
        <v>92.3417191936827</v>
      </c>
    </row>
    <row r="5" ht="25.6" customHeight="1" spans="1:5">
      <c r="A5" s="16" t="s">
        <v>490</v>
      </c>
      <c r="B5" s="16" t="s">
        <v>361</v>
      </c>
      <c r="C5" s="9">
        <v>2499.398552</v>
      </c>
      <c r="D5" s="9">
        <v>2146.24</v>
      </c>
      <c r="E5" s="9">
        <v>85.8702585981173</v>
      </c>
    </row>
    <row r="6" ht="25.6" customHeight="1" spans="1:5">
      <c r="A6" s="16" t="s">
        <v>491</v>
      </c>
      <c r="B6" s="16" t="s">
        <v>362</v>
      </c>
      <c r="C6" s="9">
        <v>303.96182</v>
      </c>
      <c r="D6" s="9">
        <v>397.17</v>
      </c>
      <c r="E6" s="9">
        <v>130.664436737482</v>
      </c>
    </row>
    <row r="7" ht="25.6" customHeight="1" spans="1:5">
      <c r="A7" s="16" t="s">
        <v>492</v>
      </c>
      <c r="B7" s="16" t="s">
        <v>346</v>
      </c>
      <c r="C7" s="9">
        <v>262.2821</v>
      </c>
      <c r="D7" s="9">
        <v>317</v>
      </c>
      <c r="E7" s="9">
        <v>120.862231925091</v>
      </c>
    </row>
    <row r="8" ht="25.6" customHeight="1" spans="1:5">
      <c r="A8" s="16" t="s">
        <v>493</v>
      </c>
      <c r="B8" s="16" t="s">
        <v>363</v>
      </c>
      <c r="C8" s="9">
        <v>255.66238</v>
      </c>
      <c r="D8" s="9">
        <v>206.54</v>
      </c>
      <c r="E8" s="9">
        <v>80.786230653098</v>
      </c>
    </row>
    <row r="9" ht="25.6" customHeight="1" spans="1:5">
      <c r="A9" s="18" t="s">
        <v>494</v>
      </c>
      <c r="B9" s="18" t="s">
        <v>364</v>
      </c>
      <c r="C9" s="10">
        <v>339.318756</v>
      </c>
      <c r="D9" s="10">
        <v>372.64</v>
      </c>
      <c r="E9" s="10">
        <v>109.820041895945</v>
      </c>
    </row>
    <row r="10" ht="25.6" customHeight="1" spans="1:5">
      <c r="A10" s="16" t="s">
        <v>495</v>
      </c>
      <c r="B10" s="16" t="s">
        <v>365</v>
      </c>
      <c r="C10" s="9">
        <v>281.803469</v>
      </c>
      <c r="D10" s="9">
        <v>308.74</v>
      </c>
      <c r="E10" s="9">
        <v>109.558622928095</v>
      </c>
    </row>
    <row r="11" ht="25.6" customHeight="1" spans="1:5">
      <c r="A11" s="16" t="s">
        <v>496</v>
      </c>
      <c r="B11" s="16" t="s">
        <v>366</v>
      </c>
      <c r="C11" s="9">
        <v>1.1091</v>
      </c>
      <c r="D11" s="9">
        <v>1</v>
      </c>
      <c r="E11" s="9">
        <v>90.1631953836444</v>
      </c>
    </row>
    <row r="12" ht="25.6" customHeight="1" spans="1:5">
      <c r="A12" s="16" t="s">
        <v>497</v>
      </c>
      <c r="B12" s="16" t="s">
        <v>367</v>
      </c>
      <c r="C12" s="9">
        <v>0.475998</v>
      </c>
      <c r="D12" s="9"/>
      <c r="E12" s="9"/>
    </row>
    <row r="13" ht="25.6" customHeight="1" spans="1:5">
      <c r="A13" s="16" t="s">
        <v>498</v>
      </c>
      <c r="B13" s="16" t="s">
        <v>368</v>
      </c>
      <c r="C13" s="9">
        <v>3</v>
      </c>
      <c r="D13" s="9">
        <v>0.6</v>
      </c>
      <c r="E13" s="9">
        <v>20</v>
      </c>
    </row>
    <row r="14" ht="25.6" customHeight="1" spans="1:5">
      <c r="A14" s="16" t="s">
        <v>499</v>
      </c>
      <c r="B14" s="16" t="s">
        <v>369</v>
      </c>
      <c r="C14" s="9">
        <v>34.925</v>
      </c>
      <c r="D14" s="9">
        <v>40</v>
      </c>
      <c r="E14" s="9">
        <v>114.531138153185</v>
      </c>
    </row>
    <row r="15" ht="25.6" customHeight="1" spans="1:5">
      <c r="A15" s="16" t="s">
        <v>500</v>
      </c>
      <c r="B15" s="16" t="s">
        <v>370</v>
      </c>
      <c r="C15" s="9">
        <v>9.285189</v>
      </c>
      <c r="D15" s="9">
        <v>16.3</v>
      </c>
      <c r="E15" s="9">
        <v>175.54839217597</v>
      </c>
    </row>
    <row r="16" ht="25.6" customHeight="1" spans="1:5">
      <c r="A16" s="16" t="s">
        <v>501</v>
      </c>
      <c r="B16" s="16" t="s">
        <v>371</v>
      </c>
      <c r="C16" s="9">
        <v>4</v>
      </c>
      <c r="D16" s="9">
        <v>6</v>
      </c>
      <c r="E16" s="9">
        <v>150</v>
      </c>
    </row>
    <row r="17" ht="25.6" customHeight="1" spans="1:5">
      <c r="A17" s="16" t="s">
        <v>502</v>
      </c>
      <c r="B17" s="16" t="s">
        <v>372</v>
      </c>
      <c r="C17" s="9">
        <v>4.72</v>
      </c>
      <c r="D17" s="9"/>
      <c r="E17" s="9"/>
    </row>
    <row r="18" ht="25.6" customHeight="1" spans="1:5">
      <c r="A18" s="18" t="s">
        <v>503</v>
      </c>
      <c r="B18" s="18" t="s">
        <v>373</v>
      </c>
      <c r="C18" s="10">
        <v>4.18</v>
      </c>
      <c r="D18" s="10">
        <v>10.85</v>
      </c>
      <c r="E18" s="10">
        <v>259.569377990431</v>
      </c>
    </row>
    <row r="19" ht="25.6" customHeight="1" spans="1:5">
      <c r="A19" s="16" t="s">
        <v>504</v>
      </c>
      <c r="B19" s="16" t="s">
        <v>374</v>
      </c>
      <c r="C19" s="9">
        <v>4.18</v>
      </c>
      <c r="D19" s="9">
        <v>10.85</v>
      </c>
      <c r="E19" s="9">
        <v>259.569377990431</v>
      </c>
    </row>
    <row r="20" ht="25.6" customHeight="1" spans="1:5">
      <c r="A20" s="18" t="s">
        <v>505</v>
      </c>
      <c r="B20" s="18" t="s">
        <v>375</v>
      </c>
      <c r="C20" s="10">
        <v>3778.999839</v>
      </c>
      <c r="D20" s="10">
        <v>4096.55</v>
      </c>
      <c r="E20" s="10">
        <v>108.403021289465</v>
      </c>
    </row>
    <row r="21" ht="25.6" customHeight="1" spans="1:5">
      <c r="A21" s="16" t="s">
        <v>506</v>
      </c>
      <c r="B21" s="16" t="s">
        <v>376</v>
      </c>
      <c r="C21" s="9">
        <v>3520.847994</v>
      </c>
      <c r="D21" s="9">
        <v>3768.53</v>
      </c>
      <c r="E21" s="9">
        <v>107.034725907568</v>
      </c>
    </row>
    <row r="22" ht="25.6" customHeight="1" spans="1:5">
      <c r="A22" s="16" t="s">
        <v>507</v>
      </c>
      <c r="B22" s="16" t="s">
        <v>377</v>
      </c>
      <c r="C22" s="9">
        <v>258.151845</v>
      </c>
      <c r="D22" s="9">
        <v>328.02</v>
      </c>
      <c r="E22" s="9">
        <v>127.064751367553</v>
      </c>
    </row>
    <row r="23" ht="25.6" customHeight="1" spans="1:5">
      <c r="A23" s="18" t="s">
        <v>508</v>
      </c>
      <c r="B23" s="18" t="s">
        <v>378</v>
      </c>
      <c r="C23" s="10">
        <v>5.9734</v>
      </c>
      <c r="D23" s="10">
        <v>20.14</v>
      </c>
      <c r="E23" s="10">
        <v>337.161415609201</v>
      </c>
    </row>
    <row r="24" ht="25.6" customHeight="1" spans="1:5">
      <c r="A24" s="16" t="s">
        <v>509</v>
      </c>
      <c r="B24" s="16" t="s">
        <v>379</v>
      </c>
      <c r="C24" s="9">
        <v>5.9734</v>
      </c>
      <c r="D24" s="9">
        <v>20.14</v>
      </c>
      <c r="E24" s="9">
        <v>337.161415609201</v>
      </c>
    </row>
    <row r="25" ht="25.6" customHeight="1" spans="1:5">
      <c r="A25" s="18" t="s">
        <v>510</v>
      </c>
      <c r="B25" s="18" t="s">
        <v>380</v>
      </c>
      <c r="C25" s="10">
        <v>78.14035</v>
      </c>
      <c r="D25" s="10">
        <v>87.67</v>
      </c>
      <c r="E25" s="10">
        <v>112.195555817193</v>
      </c>
    </row>
    <row r="26" ht="25.6" customHeight="1" spans="1:5">
      <c r="A26" s="16" t="s">
        <v>511</v>
      </c>
      <c r="B26" s="16" t="s">
        <v>381</v>
      </c>
      <c r="C26" s="9">
        <v>67.32385</v>
      </c>
      <c r="D26" s="9">
        <v>77.67</v>
      </c>
      <c r="E26" s="9">
        <v>115.367733722893</v>
      </c>
    </row>
    <row r="27" ht="25.6" customHeight="1" spans="1:5">
      <c r="A27" s="16" t="s">
        <v>512</v>
      </c>
      <c r="B27" s="16" t="s">
        <v>382</v>
      </c>
      <c r="C27" s="9">
        <v>9.7755</v>
      </c>
      <c r="D27" s="9">
        <v>10</v>
      </c>
      <c r="E27" s="9">
        <v>102.296557720833</v>
      </c>
    </row>
    <row r="28" ht="25.6" customHeight="1" spans="1:5">
      <c r="A28" s="16" t="s">
        <v>513</v>
      </c>
      <c r="B28" s="16" t="s">
        <v>383</v>
      </c>
      <c r="C28" s="9">
        <v>1.041</v>
      </c>
      <c r="D28" s="9"/>
      <c r="E28" s="9"/>
    </row>
    <row r="29" ht="25.6" customHeight="1" spans="1:5">
      <c r="A29" s="8"/>
      <c r="B29" s="7" t="s">
        <v>384</v>
      </c>
      <c r="C29" s="10">
        <v>7527.917197</v>
      </c>
      <c r="D29" s="10">
        <v>7654.8</v>
      </c>
      <c r="E29" s="10">
        <v>101.685496793862</v>
      </c>
    </row>
  </sheetData>
  <autoFilter ref="A3:E29">
    <extLst/>
  </autoFilter>
  <mergeCells count="1">
    <mergeCell ref="B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2" sqref="A12"/>
    </sheetView>
  </sheetViews>
  <sheetFormatPr defaultColWidth="10" defaultRowHeight="13.5" outlineLevelRow="6" outlineLevelCol="3"/>
  <cols>
    <col min="1" max="1" width="31.8" customWidth="1"/>
    <col min="2" max="2" width="20" customWidth="1"/>
    <col min="3" max="3" width="20.5166666666667" customWidth="1"/>
    <col min="4" max="4" width="20" customWidth="1"/>
    <col min="5" max="5" width="9.76666666666667" customWidth="1"/>
  </cols>
  <sheetData>
    <row r="1" ht="39.85" customHeight="1" spans="1:4">
      <c r="A1" s="4" t="s">
        <v>19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385</v>
      </c>
      <c r="B3" s="7" t="s">
        <v>32</v>
      </c>
      <c r="C3" s="7" t="s">
        <v>469</v>
      </c>
      <c r="D3" s="7" t="s">
        <v>470</v>
      </c>
    </row>
    <row r="4" ht="25.6" customHeight="1" spans="1:4">
      <c r="A4" s="8" t="s">
        <v>386</v>
      </c>
      <c r="B4" s="8">
        <v>1820.16</v>
      </c>
      <c r="C4" s="8">
        <v>3199.35</v>
      </c>
      <c r="D4" s="17">
        <f>C4/B4</f>
        <v>1.75773008966245</v>
      </c>
    </row>
    <row r="5" ht="25.6" customHeight="1" spans="1:4">
      <c r="A5" s="8"/>
      <c r="B5" s="8"/>
      <c r="C5" s="8"/>
      <c r="D5" s="17"/>
    </row>
    <row r="6" ht="25.6" customHeight="1" spans="1:4">
      <c r="A6" s="8"/>
      <c r="B6" s="8"/>
      <c r="C6" s="8"/>
      <c r="D6" s="8"/>
    </row>
    <row r="7" ht="25.6" customHeight="1" spans="1:4">
      <c r="A7" s="7" t="s">
        <v>387</v>
      </c>
      <c r="B7" s="8">
        <v>1820.16</v>
      </c>
      <c r="C7" s="8">
        <v>3199.35</v>
      </c>
      <c r="D7" s="17">
        <f>C7/B7</f>
        <v>1.75773008966245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D12" sqref="D12"/>
    </sheetView>
  </sheetViews>
  <sheetFormatPr defaultColWidth="10" defaultRowHeight="13.5" outlineLevelCol="4"/>
  <cols>
    <col min="1" max="1" width="22.5666666666667" customWidth="1"/>
    <col min="2" max="2" width="20" customWidth="1"/>
    <col min="3" max="3" width="20.5166666666667" customWidth="1"/>
    <col min="4" max="4" width="20" customWidth="1"/>
    <col min="5" max="5" width="16.925" customWidth="1"/>
    <col min="6" max="6" width="9.76666666666667" customWidth="1"/>
  </cols>
  <sheetData>
    <row r="1" ht="39.85" customHeight="1" spans="1:5">
      <c r="A1" s="4" t="s">
        <v>2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28</v>
      </c>
    </row>
    <row r="3" ht="34.15" customHeight="1" spans="1:5">
      <c r="A3" s="7" t="s">
        <v>29</v>
      </c>
      <c r="B3" s="7" t="s">
        <v>30</v>
      </c>
      <c r="C3" s="7" t="s">
        <v>31</v>
      </c>
      <c r="D3" s="7" t="s">
        <v>32</v>
      </c>
      <c r="E3" s="7" t="s">
        <v>33</v>
      </c>
    </row>
    <row r="4" ht="25.6" customHeight="1" spans="1:5">
      <c r="A4" s="8" t="s">
        <v>34</v>
      </c>
      <c r="B4" s="20">
        <v>33300</v>
      </c>
      <c r="C4" s="20">
        <v>24782</v>
      </c>
      <c r="D4" s="20">
        <v>24782</v>
      </c>
      <c r="E4" s="20">
        <v>100</v>
      </c>
    </row>
    <row r="5" ht="25.6" customHeight="1" spans="1:5">
      <c r="A5" s="8" t="s">
        <v>35</v>
      </c>
      <c r="B5" s="20">
        <v>13422.73</v>
      </c>
      <c r="C5" s="20">
        <v>29598.95</v>
      </c>
      <c r="D5" s="20">
        <v>29598.95</v>
      </c>
      <c r="E5" s="20">
        <v>100</v>
      </c>
    </row>
    <row r="6" ht="25.6" customHeight="1" spans="1:5">
      <c r="A6" s="8"/>
      <c r="B6" s="8"/>
      <c r="C6" s="8"/>
      <c r="D6" s="8"/>
      <c r="E6" s="8"/>
    </row>
    <row r="7" s="30" customFormat="1" ht="25.6" customHeight="1" spans="1:5">
      <c r="A7" s="7" t="s">
        <v>36</v>
      </c>
      <c r="B7" s="22">
        <f>SUM(B4:B5)</f>
        <v>46722.73</v>
      </c>
      <c r="C7" s="22">
        <f>SUM(C4:C5)</f>
        <v>54380.95</v>
      </c>
      <c r="D7" s="22">
        <f>SUM(D4:D5)</f>
        <v>54380.95</v>
      </c>
      <c r="E7" s="22">
        <v>100</v>
      </c>
    </row>
    <row r="8" ht="25.6" customHeight="1" spans="1:5">
      <c r="A8" s="8"/>
      <c r="B8" s="8"/>
      <c r="C8" s="8"/>
      <c r="D8" s="8"/>
      <c r="E8" s="8"/>
    </row>
    <row r="9" ht="25.6" customHeight="1" spans="1:5">
      <c r="A9" s="8" t="s">
        <v>37</v>
      </c>
      <c r="B9" s="8"/>
      <c r="C9" s="8"/>
      <c r="D9" s="8"/>
      <c r="E9" s="8"/>
    </row>
  </sheetData>
  <mergeCells count="2">
    <mergeCell ref="A1:E1"/>
    <mergeCell ref="A9:E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pane ySplit="3" topLeftCell="A13" activePane="bottomLeft" state="frozen"/>
      <selection/>
      <selection pane="bottomLeft" activeCell="G7" sqref="G7"/>
    </sheetView>
  </sheetViews>
  <sheetFormatPr defaultColWidth="10" defaultRowHeight="13.5" outlineLevelCol="3"/>
  <cols>
    <col min="1" max="1" width="40.0083333333333" customWidth="1"/>
    <col min="2" max="3" width="21.5416666666667" customWidth="1"/>
    <col min="4" max="4" width="17.4416666666667" customWidth="1"/>
    <col min="5" max="6" width="9.76666666666667" customWidth="1"/>
  </cols>
  <sheetData>
    <row r="1" ht="39.85" customHeight="1" spans="1:4">
      <c r="A1" s="4" t="s">
        <v>20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57</v>
      </c>
      <c r="B3" s="7" t="s">
        <v>32</v>
      </c>
      <c r="C3" s="7" t="s">
        <v>469</v>
      </c>
      <c r="D3" s="7" t="s">
        <v>470</v>
      </c>
    </row>
    <row r="4" ht="25.6" customHeight="1" spans="1:4">
      <c r="A4" s="16" t="s">
        <v>47</v>
      </c>
      <c r="B4" s="9">
        <v>4.32</v>
      </c>
      <c r="C4" s="9">
        <v>0</v>
      </c>
      <c r="D4" s="9"/>
    </row>
    <row r="5" ht="25.6" customHeight="1" spans="1:4">
      <c r="A5" s="16" t="s">
        <v>389</v>
      </c>
      <c r="B5" s="9">
        <v>4.32</v>
      </c>
      <c r="C5" s="9">
        <v>0</v>
      </c>
      <c r="D5" s="9">
        <v>0</v>
      </c>
    </row>
    <row r="6" ht="25.6" customHeight="1" spans="1:4">
      <c r="A6" s="16" t="s">
        <v>390</v>
      </c>
      <c r="B6" s="9">
        <v>4.32</v>
      </c>
      <c r="C6" s="9"/>
      <c r="D6" s="9">
        <v>0</v>
      </c>
    </row>
    <row r="7" ht="25.6" customHeight="1" spans="1:4">
      <c r="A7" s="16" t="s">
        <v>50</v>
      </c>
      <c r="B7" s="9">
        <v>1796.8418</v>
      </c>
      <c r="C7" s="9">
        <v>3199.35</v>
      </c>
      <c r="D7" s="9">
        <v>178.054072428636</v>
      </c>
    </row>
    <row r="8" ht="25.6" customHeight="1" spans="1:4">
      <c r="A8" s="16" t="s">
        <v>391</v>
      </c>
      <c r="B8" s="9">
        <v>1568.1919</v>
      </c>
      <c r="C8" s="9">
        <v>3199.35</v>
      </c>
      <c r="D8" s="9">
        <v>204.015210128301</v>
      </c>
    </row>
    <row r="9" ht="25.6" customHeight="1" spans="1:4">
      <c r="A9" s="16" t="s">
        <v>392</v>
      </c>
      <c r="B9" s="9">
        <v>183.1317</v>
      </c>
      <c r="C9" s="9">
        <v>232.69</v>
      </c>
      <c r="D9" s="9">
        <v>127.061562798795</v>
      </c>
    </row>
    <row r="10" ht="25.6" customHeight="1" spans="1:4">
      <c r="A10" s="16" t="s">
        <v>393</v>
      </c>
      <c r="B10" s="9">
        <v>244.5042</v>
      </c>
      <c r="C10" s="9">
        <v>428.91</v>
      </c>
      <c r="D10" s="9">
        <v>175.420299528597</v>
      </c>
    </row>
    <row r="11" ht="25.6" customHeight="1" spans="1:4">
      <c r="A11" s="16" t="s">
        <v>394</v>
      </c>
      <c r="B11" s="9">
        <v>1000</v>
      </c>
      <c r="C11" s="9">
        <v>700</v>
      </c>
      <c r="D11" s="9">
        <v>70</v>
      </c>
    </row>
    <row r="12" ht="25.6" customHeight="1" spans="1:4">
      <c r="A12" s="16" t="s">
        <v>395</v>
      </c>
      <c r="B12" s="9">
        <v>140.556</v>
      </c>
      <c r="C12" s="9">
        <v>1802.47</v>
      </c>
      <c r="D12" s="9">
        <v>1282.38566834571</v>
      </c>
    </row>
    <row r="13" ht="25.6" customHeight="1" spans="1:4">
      <c r="A13" s="16" t="s">
        <v>514</v>
      </c>
      <c r="B13" s="9">
        <v>0</v>
      </c>
      <c r="C13" s="9">
        <v>35.28</v>
      </c>
      <c r="D13" s="9"/>
    </row>
    <row r="14" ht="25.6" customHeight="1" spans="1:4">
      <c r="A14" s="16" t="s">
        <v>396</v>
      </c>
      <c r="B14" s="9">
        <v>228.6499</v>
      </c>
      <c r="C14" s="9">
        <v>0</v>
      </c>
      <c r="D14" s="9">
        <v>0</v>
      </c>
    </row>
    <row r="15" ht="25.6" customHeight="1" spans="1:4">
      <c r="A15" s="16" t="s">
        <v>397</v>
      </c>
      <c r="B15" s="9">
        <v>228.6499</v>
      </c>
      <c r="C15" s="9"/>
      <c r="D15" s="9">
        <v>0</v>
      </c>
    </row>
    <row r="16" ht="25.6" customHeight="1" spans="1:4">
      <c r="A16" s="16" t="s">
        <v>55</v>
      </c>
      <c r="B16" s="9">
        <v>18.9998</v>
      </c>
      <c r="C16" s="9">
        <v>0</v>
      </c>
      <c r="D16" s="9"/>
    </row>
    <row r="17" ht="25.6" customHeight="1" spans="1:4">
      <c r="A17" s="16" t="s">
        <v>398</v>
      </c>
      <c r="B17" s="9">
        <v>18.9998</v>
      </c>
      <c r="C17" s="9">
        <v>0</v>
      </c>
      <c r="D17" s="9">
        <v>0</v>
      </c>
    </row>
    <row r="18" ht="25.6" customHeight="1" spans="1:4">
      <c r="A18" s="16" t="s">
        <v>399</v>
      </c>
      <c r="B18" s="9">
        <v>18.9998</v>
      </c>
      <c r="C18" s="9"/>
      <c r="D18" s="9">
        <v>0</v>
      </c>
    </row>
    <row r="19" ht="25.6" customHeight="1" spans="1:4">
      <c r="A19" s="7" t="s">
        <v>400</v>
      </c>
      <c r="B19" s="10">
        <v>1820.1616</v>
      </c>
      <c r="C19" s="10">
        <v>3199.35</v>
      </c>
      <c r="D19" s="9">
        <v>175.772854454242</v>
      </c>
    </row>
  </sheetData>
  <autoFilter ref="A3:D19">
    <extLst/>
  </autoFilter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:D1"/>
    </sheetView>
  </sheetViews>
  <sheetFormatPr defaultColWidth="10" defaultRowHeight="13.5" outlineLevelCol="3"/>
  <cols>
    <col min="1" max="1" width="24.6166666666667" customWidth="1"/>
    <col min="2" max="4" width="21.025" customWidth="1"/>
    <col min="5" max="5" width="9.76666666666667" customWidth="1"/>
  </cols>
  <sheetData>
    <row r="1" ht="39.85" customHeight="1" spans="1:4">
      <c r="A1" s="4" t="s">
        <v>21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401</v>
      </c>
      <c r="B3" s="7" t="s">
        <v>32</v>
      </c>
      <c r="C3" s="7" t="s">
        <v>469</v>
      </c>
      <c r="D3" s="7" t="s">
        <v>470</v>
      </c>
    </row>
    <row r="4" ht="25.6" customHeight="1" spans="1:4">
      <c r="A4" s="15" t="s">
        <v>403</v>
      </c>
      <c r="B4" s="8"/>
      <c r="C4" s="8"/>
      <c r="D4" s="8"/>
    </row>
    <row r="5" ht="25.6" customHeight="1" spans="1:4">
      <c r="A5" s="15" t="s">
        <v>404</v>
      </c>
      <c r="B5" s="8"/>
      <c r="C5" s="8"/>
      <c r="D5" s="8"/>
    </row>
    <row r="6" ht="25.6" customHeight="1" spans="1:4">
      <c r="A6" s="8" t="s">
        <v>405</v>
      </c>
      <c r="B6" s="8"/>
      <c r="C6" s="8"/>
      <c r="D6" s="8"/>
    </row>
    <row r="7" ht="25.6" customHeight="1" spans="1:4">
      <c r="A7" s="8"/>
      <c r="B7" s="8"/>
      <c r="C7" s="8"/>
      <c r="D7" s="8"/>
    </row>
    <row r="8" ht="25.6" customHeight="1" spans="1:4">
      <c r="A8" s="15" t="s">
        <v>406</v>
      </c>
      <c r="B8" s="8"/>
      <c r="C8" s="8"/>
      <c r="D8" s="8"/>
    </row>
    <row r="9" ht="25.6" customHeight="1" spans="1:4">
      <c r="A9" s="15" t="s">
        <v>407</v>
      </c>
      <c r="B9" s="8"/>
      <c r="C9" s="8"/>
      <c r="D9" s="8"/>
    </row>
    <row r="10" ht="25.6" customHeight="1" spans="1:4">
      <c r="A10" s="5"/>
      <c r="B10" s="5"/>
      <c r="C10" s="5"/>
      <c r="D10" s="5"/>
    </row>
    <row r="11" ht="25.6" customHeight="1" spans="1:4">
      <c r="A11" s="5" t="s">
        <v>388</v>
      </c>
      <c r="B11" s="5"/>
      <c r="C11" s="5"/>
      <c r="D11" s="5"/>
    </row>
    <row r="12" ht="25.6" customHeight="1" spans="1:4">
      <c r="A12" s="5" t="s">
        <v>408</v>
      </c>
      <c r="B12" s="5"/>
      <c r="C12" s="5"/>
      <c r="D12" s="5"/>
    </row>
  </sheetData>
  <mergeCells count="3">
    <mergeCell ref="A1:D1"/>
    <mergeCell ref="A11:D11"/>
    <mergeCell ref="A12:D12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" sqref="A1:D1"/>
    </sheetView>
  </sheetViews>
  <sheetFormatPr defaultColWidth="10" defaultRowHeight="13.5" outlineLevelCol="3"/>
  <cols>
    <col min="1" max="1" width="28.2083333333333" customWidth="1"/>
    <col min="2" max="4" width="21.025" customWidth="1"/>
    <col min="5" max="5" width="9.76666666666667" customWidth="1"/>
  </cols>
  <sheetData>
    <row r="1" ht="39.85" customHeight="1" spans="1:4">
      <c r="A1" s="4" t="s">
        <v>22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401</v>
      </c>
      <c r="B3" s="7" t="s">
        <v>32</v>
      </c>
      <c r="C3" s="7" t="s">
        <v>469</v>
      </c>
      <c r="D3" s="7" t="s">
        <v>470</v>
      </c>
    </row>
    <row r="4" ht="25.6" customHeight="1" spans="1:4">
      <c r="A4" s="15" t="s">
        <v>409</v>
      </c>
      <c r="B4" s="8"/>
      <c r="C4" s="8"/>
      <c r="D4" s="8"/>
    </row>
    <row r="5" ht="25.6" customHeight="1" spans="1:4">
      <c r="A5" s="15" t="s">
        <v>410</v>
      </c>
      <c r="B5" s="8"/>
      <c r="C5" s="8"/>
      <c r="D5" s="8"/>
    </row>
    <row r="6" ht="25.6" customHeight="1" spans="1:4">
      <c r="A6" s="8" t="s">
        <v>411</v>
      </c>
      <c r="B6" s="8"/>
      <c r="C6" s="8"/>
      <c r="D6" s="8"/>
    </row>
    <row r="7" ht="25.6" customHeight="1" spans="1:4">
      <c r="A7" s="8"/>
      <c r="B7" s="8"/>
      <c r="C7" s="8"/>
      <c r="D7" s="8"/>
    </row>
    <row r="8" ht="25.6" customHeight="1" spans="1:4">
      <c r="A8" s="8"/>
      <c r="B8" s="8"/>
      <c r="C8" s="8"/>
      <c r="D8" s="8"/>
    </row>
    <row r="9" ht="25.6" customHeight="1" spans="1:4">
      <c r="A9" s="15" t="s">
        <v>400</v>
      </c>
      <c r="B9" s="8"/>
      <c r="C9" s="8"/>
      <c r="D9" s="8"/>
    </row>
    <row r="10" ht="25.6" customHeight="1" spans="1:4">
      <c r="A10" s="15" t="s">
        <v>412</v>
      </c>
      <c r="B10" s="8"/>
      <c r="C10" s="8"/>
      <c r="D10" s="8"/>
    </row>
    <row r="11" ht="25.6" customHeight="1" spans="1:4">
      <c r="A11" s="15" t="s">
        <v>413</v>
      </c>
      <c r="B11" s="8"/>
      <c r="C11" s="8"/>
      <c r="D11" s="8"/>
    </row>
    <row r="12" ht="25.6" customHeight="1" spans="1:4">
      <c r="A12" s="5"/>
      <c r="B12" s="5"/>
      <c r="C12" s="5"/>
      <c r="D12" s="5"/>
    </row>
    <row r="13" ht="25.6" customHeight="1" spans="1:4">
      <c r="A13" s="5" t="s">
        <v>414</v>
      </c>
      <c r="B13" s="5"/>
      <c r="C13" s="5"/>
      <c r="D13" s="5"/>
    </row>
  </sheetData>
  <mergeCells count="2">
    <mergeCell ref="A1:D1"/>
    <mergeCell ref="A13:D13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" defaultRowHeight="13.5" outlineLevelRow="7" outlineLevelCol="3"/>
  <cols>
    <col min="1" max="1" width="37.4416666666667" customWidth="1"/>
    <col min="2" max="3" width="14.3583333333333" customWidth="1"/>
    <col min="4" max="4" width="16.925" customWidth="1"/>
    <col min="5" max="5" width="9.76666666666667" customWidth="1"/>
  </cols>
  <sheetData>
    <row r="1" ht="39.85" customHeight="1" spans="1:4">
      <c r="A1" s="4" t="s">
        <v>23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415</v>
      </c>
      <c r="B3" s="7" t="s">
        <v>32</v>
      </c>
      <c r="C3" s="7" t="s">
        <v>469</v>
      </c>
      <c r="D3" s="7" t="s">
        <v>470</v>
      </c>
    </row>
    <row r="4" ht="25.6" customHeight="1" spans="1:4">
      <c r="A4" s="8" t="s">
        <v>416</v>
      </c>
      <c r="B4" s="8"/>
      <c r="C4" s="8"/>
      <c r="D4" s="8"/>
    </row>
    <row r="5" ht="25.6" customHeight="1" spans="1:4">
      <c r="A5" s="8" t="s">
        <v>417</v>
      </c>
      <c r="B5" s="8"/>
      <c r="C5" s="8"/>
      <c r="D5" s="8"/>
    </row>
    <row r="6" ht="25.6" customHeight="1" spans="1:4">
      <c r="A6" s="8" t="s">
        <v>515</v>
      </c>
      <c r="B6" s="8"/>
      <c r="C6" s="8"/>
      <c r="D6" s="8"/>
    </row>
    <row r="7" ht="25.6" customHeight="1" spans="1:4">
      <c r="A7" s="5"/>
      <c r="B7" s="5"/>
      <c r="C7" s="5"/>
      <c r="D7" s="5"/>
    </row>
    <row r="8" ht="25.6" customHeight="1" spans="1:4">
      <c r="A8" s="5" t="s">
        <v>419</v>
      </c>
      <c r="B8" s="5"/>
      <c r="C8" s="5"/>
      <c r="D8" s="5"/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" defaultRowHeight="13.5" outlineLevelRow="7" outlineLevelCol="3"/>
  <cols>
    <col min="1" max="1" width="33.85" customWidth="1"/>
    <col min="2" max="3" width="13.3333333333333" customWidth="1"/>
    <col min="4" max="4" width="18.4666666666667" customWidth="1"/>
    <col min="5" max="5" width="9.76666666666667" customWidth="1"/>
  </cols>
  <sheetData>
    <row r="1" ht="39.85" customHeight="1" spans="1:4">
      <c r="A1" s="4" t="s">
        <v>24</v>
      </c>
      <c r="B1" s="4"/>
      <c r="C1" s="4"/>
      <c r="D1" s="4"/>
    </row>
    <row r="2" ht="22.75" customHeight="1" spans="1:4">
      <c r="A2" s="5"/>
      <c r="B2" s="5"/>
      <c r="C2" s="5"/>
      <c r="D2" s="14" t="s">
        <v>38</v>
      </c>
    </row>
    <row r="3" ht="34.15" customHeight="1" spans="1:4">
      <c r="A3" s="7" t="s">
        <v>415</v>
      </c>
      <c r="B3" s="7" t="s">
        <v>32</v>
      </c>
      <c r="C3" s="7" t="s">
        <v>469</v>
      </c>
      <c r="D3" s="7" t="s">
        <v>470</v>
      </c>
    </row>
    <row r="4" ht="25.6" customHeight="1" spans="1:4">
      <c r="A4" s="8" t="s">
        <v>420</v>
      </c>
      <c r="B4" s="8"/>
      <c r="C4" s="8"/>
      <c r="D4" s="8"/>
    </row>
    <row r="5" ht="25.6" customHeight="1" spans="1:4">
      <c r="A5" s="8" t="s">
        <v>421</v>
      </c>
      <c r="B5" s="8"/>
      <c r="C5" s="8"/>
      <c r="D5" s="8"/>
    </row>
    <row r="6" ht="25.6" customHeight="1" spans="1:4">
      <c r="A6" s="8" t="s">
        <v>422</v>
      </c>
      <c r="B6" s="8"/>
      <c r="C6" s="8"/>
      <c r="D6" s="8"/>
    </row>
    <row r="7" ht="25.6" customHeight="1" spans="1:4">
      <c r="A7" s="5"/>
      <c r="B7" s="5"/>
      <c r="C7" s="5"/>
      <c r="D7" s="5"/>
    </row>
    <row r="8" ht="25.6" customHeight="1" spans="1:4">
      <c r="A8" s="5" t="s">
        <v>419</v>
      </c>
      <c r="B8" s="5"/>
      <c r="C8" s="5"/>
      <c r="D8" s="5"/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E23" sqref="E23"/>
    </sheetView>
  </sheetViews>
  <sheetFormatPr defaultColWidth="10" defaultRowHeight="13.5" outlineLevelCol="4"/>
  <cols>
    <col min="1" max="1" width="7.18333333333333" customWidth="1"/>
    <col min="2" max="2" width="21.025" customWidth="1"/>
    <col min="3" max="4" width="15.9" customWidth="1"/>
    <col min="5" max="5" width="18.975" customWidth="1"/>
    <col min="6" max="6" width="9.76666666666667" customWidth="1"/>
  </cols>
  <sheetData>
    <row r="1" ht="39.85" customHeight="1" spans="1:5">
      <c r="A1" s="4" t="s">
        <v>516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424</v>
      </c>
      <c r="B3" s="7" t="s">
        <v>425</v>
      </c>
      <c r="C3" s="7" t="s">
        <v>32</v>
      </c>
      <c r="D3" s="7" t="s">
        <v>469</v>
      </c>
      <c r="E3" s="7" t="s">
        <v>470</v>
      </c>
    </row>
    <row r="4" ht="34.15" customHeight="1" spans="1:5">
      <c r="A4" s="11">
        <v>1</v>
      </c>
      <c r="B4" s="11" t="s">
        <v>426</v>
      </c>
      <c r="C4" s="12">
        <v>38.8</v>
      </c>
      <c r="D4" s="12">
        <v>41.6</v>
      </c>
      <c r="E4" s="13">
        <f>D4/C4</f>
        <v>1.07216494845361</v>
      </c>
    </row>
    <row r="5" ht="34.15" customHeight="1" spans="1:5">
      <c r="A5" s="11">
        <v>2</v>
      </c>
      <c r="B5" s="11" t="s">
        <v>427</v>
      </c>
      <c r="C5" s="12">
        <v>44.7</v>
      </c>
      <c r="D5" s="12">
        <v>48.3</v>
      </c>
      <c r="E5" s="13">
        <f t="shared" ref="E5:E25" si="0">D5/C5</f>
        <v>1.08053691275168</v>
      </c>
    </row>
    <row r="6" ht="34.15" customHeight="1" spans="1:5">
      <c r="A6" s="11">
        <v>3</v>
      </c>
      <c r="B6" s="11" t="s">
        <v>428</v>
      </c>
      <c r="C6" s="12">
        <v>24.1</v>
      </c>
      <c r="D6" s="12">
        <v>25.5</v>
      </c>
      <c r="E6" s="13">
        <f t="shared" si="0"/>
        <v>1.05809128630705</v>
      </c>
    </row>
    <row r="7" ht="34.15" customHeight="1" spans="1:5">
      <c r="A7" s="11">
        <v>4</v>
      </c>
      <c r="B7" s="11" t="s">
        <v>429</v>
      </c>
      <c r="C7" s="12">
        <v>41.1</v>
      </c>
      <c r="D7" s="12">
        <v>43.9</v>
      </c>
      <c r="E7" s="13">
        <f t="shared" si="0"/>
        <v>1.06812652068127</v>
      </c>
    </row>
    <row r="8" ht="34.15" customHeight="1" spans="1:5">
      <c r="A8" s="11">
        <v>5</v>
      </c>
      <c r="B8" s="11" t="s">
        <v>430</v>
      </c>
      <c r="C8" s="12">
        <v>45.3</v>
      </c>
      <c r="D8" s="12">
        <v>49</v>
      </c>
      <c r="E8" s="13">
        <f t="shared" si="0"/>
        <v>1.08167770419426</v>
      </c>
    </row>
    <row r="9" ht="34.15" customHeight="1" spans="1:5">
      <c r="A9" s="11">
        <v>6</v>
      </c>
      <c r="B9" s="11" t="s">
        <v>431</v>
      </c>
      <c r="C9" s="12">
        <v>37.7</v>
      </c>
      <c r="D9" s="12">
        <v>40.5</v>
      </c>
      <c r="E9" s="13">
        <f t="shared" si="0"/>
        <v>1.07427055702918</v>
      </c>
    </row>
    <row r="10" ht="34.15" customHeight="1" spans="1:5">
      <c r="A10" s="11">
        <v>7</v>
      </c>
      <c r="B10" s="11" t="s">
        <v>432</v>
      </c>
      <c r="C10" s="12">
        <v>44.1</v>
      </c>
      <c r="D10" s="12">
        <v>47.7</v>
      </c>
      <c r="E10" s="13">
        <f t="shared" si="0"/>
        <v>1.08163265306122</v>
      </c>
    </row>
    <row r="11" ht="34.15" customHeight="1" spans="1:5">
      <c r="A11" s="11">
        <v>8</v>
      </c>
      <c r="B11" s="11" t="s">
        <v>433</v>
      </c>
      <c r="C11" s="12">
        <v>39.2</v>
      </c>
      <c r="D11" s="12">
        <v>42.8</v>
      </c>
      <c r="E11" s="13">
        <f t="shared" si="0"/>
        <v>1.09183673469388</v>
      </c>
    </row>
    <row r="12" ht="34.15" customHeight="1" spans="1:5">
      <c r="A12" s="11">
        <v>9</v>
      </c>
      <c r="B12" s="11" t="s">
        <v>434</v>
      </c>
      <c r="C12" s="12">
        <v>41.4</v>
      </c>
      <c r="D12" s="12">
        <v>44.2</v>
      </c>
      <c r="E12" s="13">
        <f t="shared" si="0"/>
        <v>1.06763285024155</v>
      </c>
    </row>
    <row r="13" ht="34.15" customHeight="1" spans="1:5">
      <c r="A13" s="11">
        <v>10</v>
      </c>
      <c r="B13" s="11" t="s">
        <v>435</v>
      </c>
      <c r="C13" s="12">
        <v>25.2</v>
      </c>
      <c r="D13" s="12">
        <v>22.8</v>
      </c>
      <c r="E13" s="13">
        <f t="shared" si="0"/>
        <v>0.904761904761905</v>
      </c>
    </row>
    <row r="14" ht="34.15" customHeight="1" spans="1:5">
      <c r="A14" s="11">
        <v>11</v>
      </c>
      <c r="B14" s="11" t="s">
        <v>436</v>
      </c>
      <c r="C14" s="12">
        <v>29.3</v>
      </c>
      <c r="D14" s="12">
        <v>27.6</v>
      </c>
      <c r="E14" s="13">
        <f t="shared" si="0"/>
        <v>0.9419795221843</v>
      </c>
    </row>
    <row r="15" ht="34.15" customHeight="1" spans="1:5">
      <c r="A15" s="11">
        <v>12</v>
      </c>
      <c r="B15" s="11" t="s">
        <v>437</v>
      </c>
      <c r="C15" s="12">
        <v>40.2</v>
      </c>
      <c r="D15" s="12">
        <v>39.2</v>
      </c>
      <c r="E15" s="13">
        <f t="shared" si="0"/>
        <v>0.975124378109453</v>
      </c>
    </row>
    <row r="16" ht="34.15" customHeight="1" spans="1:5">
      <c r="A16" s="11">
        <v>13</v>
      </c>
      <c r="B16" s="11" t="s">
        <v>438</v>
      </c>
      <c r="C16" s="12">
        <v>50</v>
      </c>
      <c r="D16" s="12">
        <v>50.6</v>
      </c>
      <c r="E16" s="13">
        <f t="shared" si="0"/>
        <v>1.012</v>
      </c>
    </row>
    <row r="17" ht="34.15" customHeight="1" spans="1:5">
      <c r="A17" s="11">
        <v>14</v>
      </c>
      <c r="B17" s="11" t="s">
        <v>439</v>
      </c>
      <c r="C17" s="12">
        <v>36.6</v>
      </c>
      <c r="D17" s="12">
        <v>42.5</v>
      </c>
      <c r="E17" s="13">
        <f t="shared" si="0"/>
        <v>1.16120218579235</v>
      </c>
    </row>
    <row r="18" ht="34.15" customHeight="1" spans="1:5">
      <c r="A18" s="11">
        <v>15</v>
      </c>
      <c r="B18" s="11" t="s">
        <v>440</v>
      </c>
      <c r="C18" s="12">
        <v>26.2</v>
      </c>
      <c r="D18" s="12">
        <v>27.6</v>
      </c>
      <c r="E18" s="13">
        <f t="shared" si="0"/>
        <v>1.05343511450382</v>
      </c>
    </row>
    <row r="19" ht="34.15" customHeight="1" spans="1:5">
      <c r="A19" s="11">
        <v>16</v>
      </c>
      <c r="B19" s="11" t="s">
        <v>441</v>
      </c>
      <c r="C19" s="12">
        <v>26.5</v>
      </c>
      <c r="D19" s="12">
        <v>27.9</v>
      </c>
      <c r="E19" s="13">
        <f t="shared" si="0"/>
        <v>1.05283018867925</v>
      </c>
    </row>
    <row r="20" ht="34.15" customHeight="1" spans="1:5">
      <c r="A20" s="11">
        <v>17</v>
      </c>
      <c r="B20" s="11" t="s">
        <v>442</v>
      </c>
      <c r="C20" s="12">
        <v>41.6</v>
      </c>
      <c r="D20" s="12">
        <v>45.2</v>
      </c>
      <c r="E20" s="13">
        <f t="shared" si="0"/>
        <v>1.08653846153846</v>
      </c>
    </row>
    <row r="21" ht="34.15" customHeight="1" spans="1:5">
      <c r="A21" s="11">
        <v>18</v>
      </c>
      <c r="B21" s="11" t="s">
        <v>443</v>
      </c>
      <c r="C21" s="12">
        <v>26.7</v>
      </c>
      <c r="D21" s="12">
        <v>24.3</v>
      </c>
      <c r="E21" s="13">
        <f t="shared" si="0"/>
        <v>0.910112359550562</v>
      </c>
    </row>
    <row r="22" ht="34.15" customHeight="1" spans="1:5">
      <c r="A22" s="11">
        <v>19</v>
      </c>
      <c r="B22" s="11" t="s">
        <v>444</v>
      </c>
      <c r="C22" s="12">
        <v>37.8</v>
      </c>
      <c r="D22" s="12">
        <v>39.9</v>
      </c>
      <c r="E22" s="13">
        <f t="shared" si="0"/>
        <v>1.05555555555556</v>
      </c>
    </row>
    <row r="23" customFormat="1" ht="34.15" customHeight="1" spans="1:5">
      <c r="A23" s="11">
        <v>20</v>
      </c>
      <c r="B23" s="11" t="s">
        <v>445</v>
      </c>
      <c r="C23" s="12">
        <v>42.3</v>
      </c>
      <c r="D23" s="12">
        <v>40.6</v>
      </c>
      <c r="E23" s="13">
        <f t="shared" si="0"/>
        <v>0.959810874704492</v>
      </c>
    </row>
    <row r="24" customFormat="1" ht="34.15" customHeight="1" spans="1:5">
      <c r="A24" s="11">
        <v>21</v>
      </c>
      <c r="B24" s="11" t="s">
        <v>446</v>
      </c>
      <c r="C24" s="12">
        <v>26.2</v>
      </c>
      <c r="D24" s="12">
        <v>28.3</v>
      </c>
      <c r="E24" s="13">
        <f t="shared" si="0"/>
        <v>1.08015267175573</v>
      </c>
    </row>
    <row r="25" customFormat="1" ht="34.15" customHeight="1" spans="1:5">
      <c r="A25" s="11"/>
      <c r="B25" s="11" t="s">
        <v>447</v>
      </c>
      <c r="C25" s="12">
        <f>SUM(C4:C24)</f>
        <v>765</v>
      </c>
      <c r="D25" s="12">
        <f>SUM(D4:D24)</f>
        <v>800</v>
      </c>
      <c r="E25" s="13">
        <f t="shared" si="0"/>
        <v>1.04575163398693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pane ySplit="3" topLeftCell="A4" activePane="bottomLeft" state="frozen"/>
      <selection/>
      <selection pane="bottomLeft" activeCell="C8" sqref="C8"/>
    </sheetView>
  </sheetViews>
  <sheetFormatPr defaultColWidth="10" defaultRowHeight="13.5" outlineLevelCol="3"/>
  <cols>
    <col min="1" max="4" width="24.6166666666667" customWidth="1"/>
    <col min="5" max="5" width="9.76666666666667" customWidth="1"/>
  </cols>
  <sheetData>
    <row r="1" ht="39.85" customHeight="1" spans="1:4">
      <c r="A1" s="4" t="s">
        <v>26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448</v>
      </c>
      <c r="B3" s="7" t="s">
        <v>32</v>
      </c>
      <c r="C3" s="7" t="s">
        <v>469</v>
      </c>
      <c r="D3" s="7" t="s">
        <v>470</v>
      </c>
    </row>
    <row r="4" ht="25.6" customHeight="1" spans="1:4">
      <c r="A4" s="8" t="s">
        <v>450</v>
      </c>
      <c r="B4" s="9">
        <v>0</v>
      </c>
      <c r="C4" s="9">
        <v>0</v>
      </c>
      <c r="D4" s="9"/>
    </row>
    <row r="5" ht="25.6" customHeight="1" spans="1:4">
      <c r="A5" s="8" t="s">
        <v>369</v>
      </c>
      <c r="B5" s="9">
        <v>34.925</v>
      </c>
      <c r="C5" s="9">
        <v>40</v>
      </c>
      <c r="D5" s="9">
        <v>114.531138153185</v>
      </c>
    </row>
    <row r="6" ht="25.6" customHeight="1" spans="1:4">
      <c r="A6" s="8" t="s">
        <v>451</v>
      </c>
      <c r="B6" s="9">
        <v>10.785189</v>
      </c>
      <c r="C6" s="9">
        <v>19.1</v>
      </c>
      <c r="D6" s="9">
        <v>177.094717579822</v>
      </c>
    </row>
    <row r="7" ht="25.6" customHeight="1" spans="1:4">
      <c r="A7" s="8" t="s">
        <v>452</v>
      </c>
      <c r="B7" s="9">
        <v>0</v>
      </c>
      <c r="C7" s="9">
        <v>0</v>
      </c>
      <c r="D7" s="9"/>
    </row>
    <row r="8" ht="25.6" customHeight="1" spans="1:4">
      <c r="A8" s="8" t="s">
        <v>517</v>
      </c>
      <c r="B8" s="9">
        <v>10.785189</v>
      </c>
      <c r="C8" s="9">
        <v>19.1</v>
      </c>
      <c r="D8" s="9">
        <v>177.094717579822</v>
      </c>
    </row>
    <row r="9" ht="25.6" customHeight="1" spans="1:4">
      <c r="A9" s="8"/>
      <c r="B9" s="9"/>
      <c r="C9" s="9"/>
      <c r="D9" s="9"/>
    </row>
    <row r="10" ht="25.6" customHeight="1" spans="1:4">
      <c r="A10" s="7" t="s">
        <v>359</v>
      </c>
      <c r="B10" s="10">
        <v>45.710189</v>
      </c>
      <c r="C10" s="10">
        <v>59.1</v>
      </c>
      <c r="D10" s="9">
        <v>129.292836658365</v>
      </c>
    </row>
    <row r="11" ht="25.6" customHeight="1" spans="1:4">
      <c r="A11" s="5" t="s">
        <v>518</v>
      </c>
      <c r="B11" s="5"/>
      <c r="C11" s="5"/>
      <c r="D11" s="5"/>
    </row>
  </sheetData>
  <mergeCells count="2">
    <mergeCell ref="A1:D1"/>
    <mergeCell ref="A11:D1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E12" sqref="E12"/>
    </sheetView>
  </sheetViews>
  <sheetFormatPr defaultColWidth="10" defaultRowHeight="13.5"/>
  <cols>
    <col min="1" max="1" width="128.233333333333" customWidth="1"/>
    <col min="2" max="2" width="9.76666666666667" customWidth="1"/>
  </cols>
  <sheetData>
    <row r="1" ht="51.25" customHeight="1" spans="1:1">
      <c r="A1" s="1" t="s">
        <v>519</v>
      </c>
    </row>
    <row r="2" ht="25.6" customHeight="1" spans="1:1">
      <c r="A2" s="2" t="s">
        <v>520</v>
      </c>
    </row>
    <row r="3" ht="34.15" customHeight="1" spans="1:1">
      <c r="A3" s="3" t="s">
        <v>521</v>
      </c>
    </row>
    <row r="4" ht="25.6" customHeight="1" spans="1:1">
      <c r="A4" s="2" t="s">
        <v>522</v>
      </c>
    </row>
    <row r="5" ht="42.7" customHeight="1" spans="1:1">
      <c r="A5" s="3" t="s">
        <v>523</v>
      </c>
    </row>
    <row r="6" ht="25.6" customHeight="1" spans="1:1">
      <c r="A6" s="2" t="s">
        <v>524</v>
      </c>
    </row>
    <row r="7" ht="82.6" customHeight="1" spans="1:1">
      <c r="A7" s="3" t="s">
        <v>525</v>
      </c>
    </row>
    <row r="8" ht="25.6" customHeight="1" spans="1:1">
      <c r="A8" s="2" t="s">
        <v>526</v>
      </c>
    </row>
    <row r="9" ht="76.9" customHeight="1" spans="1:1">
      <c r="A9" s="3" t="s">
        <v>527</v>
      </c>
    </row>
    <row r="10" ht="85.45" customHeight="1" spans="1:1">
      <c r="A10" s="3" t="s">
        <v>528</v>
      </c>
    </row>
    <row r="11" ht="88.3" customHeight="1" spans="1:1">
      <c r="A11" s="3" t="s">
        <v>529</v>
      </c>
    </row>
    <row r="12" ht="96.85" customHeight="1" spans="1:1">
      <c r="A12" s="3" t="s">
        <v>530</v>
      </c>
    </row>
    <row r="13" ht="25.6" customHeight="1" spans="1:1">
      <c r="A13" s="2" t="s">
        <v>467</v>
      </c>
    </row>
    <row r="14" ht="28.45" customHeight="1" spans="1:1">
      <c r="A14" s="3" t="s">
        <v>531</v>
      </c>
    </row>
  </sheetData>
  <pageMargins left="0.314000010490417" right="0.314000010490417" top="0.236000001430511" bottom="0.236000001430511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pane ySplit="3" topLeftCell="A4" activePane="bottomLeft" state="frozen"/>
      <selection/>
      <selection pane="bottomLeft" activeCell="A3" sqref="$A3:$XFD3"/>
    </sheetView>
  </sheetViews>
  <sheetFormatPr defaultColWidth="10" defaultRowHeight="13.5" outlineLevelCol="4"/>
  <cols>
    <col min="1" max="1" width="30.775" customWidth="1"/>
    <col min="2" max="2" width="14.3583333333333" customWidth="1"/>
    <col min="3" max="3" width="16.925" customWidth="1"/>
    <col min="4" max="4" width="14.3583333333333" customWidth="1"/>
    <col min="5" max="5" width="13.3333333333333" customWidth="1"/>
    <col min="6" max="6" width="9.76666666666667" customWidth="1"/>
  </cols>
  <sheetData>
    <row r="1" ht="39.85" customHeight="1" spans="1:5">
      <c r="A1" s="4" t="s">
        <v>3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39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6" customHeight="1" spans="1:5">
      <c r="A4" s="16" t="s">
        <v>43</v>
      </c>
      <c r="B4" s="9">
        <v>3661.76</v>
      </c>
      <c r="C4" s="9">
        <v>4705.22117</v>
      </c>
      <c r="D4" s="9">
        <v>4705.22117</v>
      </c>
      <c r="E4" s="10">
        <v>100</v>
      </c>
    </row>
    <row r="5" ht="25.6" customHeight="1" spans="1:5">
      <c r="A5" s="16" t="s">
        <v>44</v>
      </c>
      <c r="B5" s="9">
        <v>90.7</v>
      </c>
      <c r="C5" s="9">
        <v>78.5</v>
      </c>
      <c r="D5" s="9">
        <v>78.5</v>
      </c>
      <c r="E5" s="10">
        <v>100</v>
      </c>
    </row>
    <row r="6" ht="25.6" customHeight="1" spans="1:5">
      <c r="A6" s="16" t="s">
        <v>45</v>
      </c>
      <c r="B6" s="9">
        <v>1010</v>
      </c>
      <c r="C6" s="9">
        <v>810.9</v>
      </c>
      <c r="D6" s="9">
        <v>810.9</v>
      </c>
      <c r="E6" s="10">
        <v>100</v>
      </c>
    </row>
    <row r="7" ht="25.6" customHeight="1" spans="1:5">
      <c r="A7" s="16" t="s">
        <v>46</v>
      </c>
      <c r="B7" s="9">
        <v>813.94</v>
      </c>
      <c r="C7" s="9">
        <v>557.414831</v>
      </c>
      <c r="D7" s="9">
        <v>557.414831</v>
      </c>
      <c r="E7" s="10">
        <v>100</v>
      </c>
    </row>
    <row r="8" ht="25.6" customHeight="1" spans="1:5">
      <c r="A8" s="16" t="s">
        <v>47</v>
      </c>
      <c r="B8" s="9">
        <v>13468.46</v>
      </c>
      <c r="C8" s="9">
        <v>12830.999205</v>
      </c>
      <c r="D8" s="9">
        <v>12830.999205</v>
      </c>
      <c r="E8" s="10">
        <v>100</v>
      </c>
    </row>
    <row r="9" ht="25.6" customHeight="1" spans="1:5">
      <c r="A9" s="16" t="s">
        <v>48</v>
      </c>
      <c r="B9" s="9">
        <v>1294.35</v>
      </c>
      <c r="C9" s="9">
        <v>3107.578673</v>
      </c>
      <c r="D9" s="9">
        <v>3107.578673</v>
      </c>
      <c r="E9" s="10">
        <v>100</v>
      </c>
    </row>
    <row r="10" ht="25.6" customHeight="1" spans="1:5">
      <c r="A10" s="16" t="s">
        <v>49</v>
      </c>
      <c r="B10" s="9">
        <v>5356.53</v>
      </c>
      <c r="C10" s="9">
        <v>3969.123832</v>
      </c>
      <c r="D10" s="9">
        <v>3969.123832</v>
      </c>
      <c r="E10" s="10">
        <v>100</v>
      </c>
    </row>
    <row r="11" ht="25.6" customHeight="1" spans="1:5">
      <c r="A11" s="16" t="s">
        <v>50</v>
      </c>
      <c r="B11" s="9">
        <v>5355.13</v>
      </c>
      <c r="C11" s="9">
        <v>5990.009583</v>
      </c>
      <c r="D11" s="9">
        <v>5990.009583</v>
      </c>
      <c r="E11" s="10">
        <v>100</v>
      </c>
    </row>
    <row r="12" ht="25.6" customHeight="1" spans="1:5">
      <c r="A12" s="16" t="s">
        <v>51</v>
      </c>
      <c r="B12" s="9">
        <v>9245.68</v>
      </c>
      <c r="C12" s="9">
        <v>15318.488518</v>
      </c>
      <c r="D12" s="9">
        <v>15318.488518</v>
      </c>
      <c r="E12" s="10">
        <v>100</v>
      </c>
    </row>
    <row r="13" ht="25.6" customHeight="1" spans="1:5">
      <c r="A13" s="16" t="s">
        <v>52</v>
      </c>
      <c r="B13" s="9">
        <v>2134</v>
      </c>
      <c r="C13" s="9">
        <v>2019.670157</v>
      </c>
      <c r="D13" s="9">
        <v>2019.670157</v>
      </c>
      <c r="E13" s="10">
        <v>100</v>
      </c>
    </row>
    <row r="14" ht="25.6" customHeight="1" spans="1:5">
      <c r="A14" s="16" t="s">
        <v>53</v>
      </c>
      <c r="B14" s="9">
        <v>3384.9</v>
      </c>
      <c r="C14" s="9">
        <v>4082.726703</v>
      </c>
      <c r="D14" s="9">
        <v>4082.726703</v>
      </c>
      <c r="E14" s="10">
        <v>100</v>
      </c>
    </row>
    <row r="15" ht="25.6" customHeight="1" spans="1:5">
      <c r="A15" s="16" t="s">
        <v>54</v>
      </c>
      <c r="B15" s="9">
        <v>907.09</v>
      </c>
      <c r="C15" s="9">
        <v>910.315442</v>
      </c>
      <c r="D15" s="9">
        <v>910.315442</v>
      </c>
      <c r="E15" s="10">
        <v>100</v>
      </c>
    </row>
    <row r="16" ht="25.6" customHeight="1" spans="1:5">
      <c r="A16" s="16" t="s">
        <v>55</v>
      </c>
      <c r="B16" s="9">
        <v>0.19</v>
      </c>
      <c r="C16" s="9"/>
      <c r="D16" s="9"/>
      <c r="E16" s="10"/>
    </row>
    <row r="17" ht="25.6" customHeight="1" spans="1:5">
      <c r="A17" s="7" t="s">
        <v>56</v>
      </c>
      <c r="B17" s="10">
        <v>46722.73</v>
      </c>
      <c r="C17" s="10">
        <v>54380.948114</v>
      </c>
      <c r="D17" s="10">
        <v>54380.948114</v>
      </c>
      <c r="E17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"/>
  <sheetViews>
    <sheetView workbookViewId="0">
      <pane ySplit="3" topLeftCell="A130" activePane="bottomLeft" state="frozen"/>
      <selection/>
      <selection pane="bottomLeft" activeCell="A1" sqref="A1:F1"/>
    </sheetView>
  </sheetViews>
  <sheetFormatPr defaultColWidth="10" defaultRowHeight="13.5" outlineLevelCol="5"/>
  <cols>
    <col min="1" max="1" width="12.3083333333333" customWidth="1"/>
    <col min="2" max="2" width="28.2083333333333" customWidth="1"/>
    <col min="3" max="3" width="20.5166666666667" customWidth="1"/>
    <col min="4" max="6" width="19.4916666666667" customWidth="1"/>
    <col min="7" max="8" width="9.76666666666667" customWidth="1"/>
  </cols>
  <sheetData>
    <row r="1" ht="39.85" customHeight="1" spans="1:6">
      <c r="A1" s="4" t="s">
        <v>4</v>
      </c>
      <c r="B1" s="4"/>
      <c r="C1" s="4"/>
      <c r="D1" s="4"/>
      <c r="E1" s="4"/>
      <c r="F1" s="4"/>
    </row>
    <row r="2" ht="22.75" customHeight="1" spans="1:6">
      <c r="A2" s="5"/>
      <c r="B2" s="5"/>
      <c r="C2" s="5"/>
      <c r="D2" s="5"/>
      <c r="E2" s="5"/>
      <c r="F2" s="6" t="s">
        <v>38</v>
      </c>
    </row>
    <row r="3" ht="34.15" customHeight="1" spans="1:6">
      <c r="A3" s="7" t="s">
        <v>57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33</v>
      </c>
    </row>
    <row r="4" ht="25.6" customHeight="1" spans="1:6">
      <c r="A4" s="16" t="s">
        <v>58</v>
      </c>
      <c r="B4" s="16" t="s">
        <v>59</v>
      </c>
      <c r="C4" s="9">
        <v>3661.76</v>
      </c>
      <c r="D4" s="9">
        <v>4705.22117</v>
      </c>
      <c r="E4" s="9">
        <v>4705.22117</v>
      </c>
      <c r="F4" s="9">
        <v>100</v>
      </c>
    </row>
    <row r="5" ht="25.6" customHeight="1" spans="1:6">
      <c r="A5" s="16" t="s">
        <v>60</v>
      </c>
      <c r="B5" s="16" t="s">
        <v>61</v>
      </c>
      <c r="C5" s="9">
        <v>121.29</v>
      </c>
      <c r="D5" s="9">
        <v>108.22642</v>
      </c>
      <c r="E5" s="9">
        <v>108.22642</v>
      </c>
      <c r="F5" s="9">
        <v>100</v>
      </c>
    </row>
    <row r="6" ht="25.6" customHeight="1" spans="1:6">
      <c r="A6" s="16" t="s">
        <v>62</v>
      </c>
      <c r="B6" s="16" t="s">
        <v>63</v>
      </c>
      <c r="C6" s="9">
        <v>121.29</v>
      </c>
      <c r="D6" s="9">
        <v>101.47642</v>
      </c>
      <c r="E6" s="9">
        <v>101.47642</v>
      </c>
      <c r="F6" s="9">
        <v>100</v>
      </c>
    </row>
    <row r="7" ht="25.6" customHeight="1" spans="1:6">
      <c r="A7" s="16" t="s">
        <v>64</v>
      </c>
      <c r="B7" s="16" t="s">
        <v>65</v>
      </c>
      <c r="C7" s="9"/>
      <c r="D7" s="9">
        <v>6.75</v>
      </c>
      <c r="E7" s="9">
        <v>6.75</v>
      </c>
      <c r="F7" s="9">
        <v>100</v>
      </c>
    </row>
    <row r="8" ht="25.6" customHeight="1" spans="1:6">
      <c r="A8" s="16" t="s">
        <v>66</v>
      </c>
      <c r="B8" s="16" t="s">
        <v>67</v>
      </c>
      <c r="C8" s="9">
        <v>2152.28</v>
      </c>
      <c r="D8" s="9">
        <v>3211.446554</v>
      </c>
      <c r="E8" s="9">
        <v>3211.446554</v>
      </c>
      <c r="F8" s="9">
        <v>100</v>
      </c>
    </row>
    <row r="9" ht="25.6" customHeight="1" spans="1:6">
      <c r="A9" s="16" t="s">
        <v>68</v>
      </c>
      <c r="B9" s="16" t="s">
        <v>69</v>
      </c>
      <c r="C9" s="9">
        <v>2152.28</v>
      </c>
      <c r="D9" s="9">
        <v>3211.446554</v>
      </c>
      <c r="E9" s="9">
        <v>3211.446554</v>
      </c>
      <c r="F9" s="9">
        <v>100</v>
      </c>
    </row>
    <row r="10" ht="25.6" customHeight="1" spans="1:6">
      <c r="A10" s="16" t="s">
        <v>70</v>
      </c>
      <c r="B10" s="16" t="s">
        <v>71</v>
      </c>
      <c r="C10" s="9">
        <v>10.39</v>
      </c>
      <c r="D10" s="9">
        <v>7.84564</v>
      </c>
      <c r="E10" s="9">
        <v>7.84564</v>
      </c>
      <c r="F10" s="9">
        <v>100</v>
      </c>
    </row>
    <row r="11" ht="25.6" customHeight="1" spans="1:6">
      <c r="A11" s="16" t="s">
        <v>72</v>
      </c>
      <c r="B11" s="16" t="s">
        <v>73</v>
      </c>
      <c r="C11" s="9">
        <v>10.39</v>
      </c>
      <c r="D11" s="9">
        <v>7.84564</v>
      </c>
      <c r="E11" s="9">
        <v>7.84564</v>
      </c>
      <c r="F11" s="9">
        <v>100</v>
      </c>
    </row>
    <row r="12" ht="25.6" customHeight="1" spans="1:6">
      <c r="A12" s="16" t="s">
        <v>74</v>
      </c>
      <c r="B12" s="16" t="s">
        <v>75</v>
      </c>
      <c r="C12" s="9">
        <v>335.24</v>
      </c>
      <c r="D12" s="9">
        <v>342.562264</v>
      </c>
      <c r="E12" s="9">
        <v>342.562264</v>
      </c>
      <c r="F12" s="9">
        <v>100</v>
      </c>
    </row>
    <row r="13" ht="25.6" customHeight="1" spans="1:6">
      <c r="A13" s="16" t="s">
        <v>76</v>
      </c>
      <c r="B13" s="16" t="s">
        <v>77</v>
      </c>
      <c r="C13" s="9">
        <v>335.24</v>
      </c>
      <c r="D13" s="9">
        <v>342.562264</v>
      </c>
      <c r="E13" s="9">
        <v>342.562264</v>
      </c>
      <c r="F13" s="9">
        <v>100</v>
      </c>
    </row>
    <row r="14" ht="25.6" customHeight="1" spans="1:6">
      <c r="A14" s="16" t="s">
        <v>78</v>
      </c>
      <c r="B14" s="16" t="s">
        <v>79</v>
      </c>
      <c r="C14" s="9">
        <v>14.72</v>
      </c>
      <c r="D14" s="9">
        <v>9.992</v>
      </c>
      <c r="E14" s="9">
        <v>9.992</v>
      </c>
      <c r="F14" s="9">
        <v>100</v>
      </c>
    </row>
    <row r="15" ht="25.6" customHeight="1" spans="1:6">
      <c r="A15" s="16" t="s">
        <v>80</v>
      </c>
      <c r="B15" s="16" t="s">
        <v>69</v>
      </c>
      <c r="C15" s="9">
        <v>13.5</v>
      </c>
      <c r="D15" s="9">
        <v>9.992</v>
      </c>
      <c r="E15" s="9">
        <v>9.992</v>
      </c>
      <c r="F15" s="9">
        <v>100</v>
      </c>
    </row>
    <row r="16" ht="25.6" customHeight="1" spans="1:6">
      <c r="A16" s="16" t="s">
        <v>81</v>
      </c>
      <c r="B16" s="16" t="s">
        <v>82</v>
      </c>
      <c r="C16" s="9">
        <v>1.22</v>
      </c>
      <c r="D16" s="9"/>
      <c r="E16" s="9"/>
      <c r="F16" s="9"/>
    </row>
    <row r="17" ht="25.6" customHeight="1" spans="1:6">
      <c r="A17" s="16" t="s">
        <v>83</v>
      </c>
      <c r="B17" s="16" t="s">
        <v>84</v>
      </c>
      <c r="C17" s="9">
        <v>112.58</v>
      </c>
      <c r="D17" s="9">
        <v>44.989691</v>
      </c>
      <c r="E17" s="9">
        <v>44.989691</v>
      </c>
      <c r="F17" s="9">
        <v>100</v>
      </c>
    </row>
    <row r="18" ht="25.6" customHeight="1" spans="1:6">
      <c r="A18" s="16" t="s">
        <v>85</v>
      </c>
      <c r="B18" s="16" t="s">
        <v>69</v>
      </c>
      <c r="C18" s="9">
        <v>59.08</v>
      </c>
      <c r="D18" s="9">
        <v>9.949791</v>
      </c>
      <c r="E18" s="9">
        <v>9.949791</v>
      </c>
      <c r="F18" s="9">
        <v>100</v>
      </c>
    </row>
    <row r="19" ht="25.6" customHeight="1" spans="1:6">
      <c r="A19" s="16" t="s">
        <v>86</v>
      </c>
      <c r="B19" s="16" t="s">
        <v>87</v>
      </c>
      <c r="C19" s="9">
        <v>53.5</v>
      </c>
      <c r="D19" s="9">
        <v>35.0399</v>
      </c>
      <c r="E19" s="9">
        <v>35.0399</v>
      </c>
      <c r="F19" s="9">
        <v>100</v>
      </c>
    </row>
    <row r="20" ht="25.6" customHeight="1" spans="1:6">
      <c r="A20" s="16" t="s">
        <v>88</v>
      </c>
      <c r="B20" s="16" t="s">
        <v>89</v>
      </c>
      <c r="C20" s="9">
        <v>453.25</v>
      </c>
      <c r="D20" s="9">
        <v>380.358369</v>
      </c>
      <c r="E20" s="9">
        <v>380.358369</v>
      </c>
      <c r="F20" s="9">
        <v>100</v>
      </c>
    </row>
    <row r="21" ht="25.6" customHeight="1" spans="1:6">
      <c r="A21" s="16" t="s">
        <v>90</v>
      </c>
      <c r="B21" s="16" t="s">
        <v>91</v>
      </c>
      <c r="C21" s="9">
        <v>348.25</v>
      </c>
      <c r="D21" s="9">
        <v>351.159678</v>
      </c>
      <c r="E21" s="9">
        <v>351.159678</v>
      </c>
      <c r="F21" s="9">
        <v>100</v>
      </c>
    </row>
    <row r="22" ht="25.6" customHeight="1" spans="1:6">
      <c r="A22" s="16" t="s">
        <v>92</v>
      </c>
      <c r="B22" s="16" t="s">
        <v>89</v>
      </c>
      <c r="C22" s="9">
        <v>105</v>
      </c>
      <c r="D22" s="9">
        <v>29.198691</v>
      </c>
      <c r="E22" s="9">
        <v>29.198691</v>
      </c>
      <c r="F22" s="9">
        <v>100</v>
      </c>
    </row>
    <row r="23" ht="25.6" customHeight="1" spans="1:6">
      <c r="A23" s="16" t="s">
        <v>93</v>
      </c>
      <c r="B23" s="16" t="s">
        <v>94</v>
      </c>
      <c r="C23" s="9">
        <v>462.01</v>
      </c>
      <c r="D23" s="9">
        <v>599.800232</v>
      </c>
      <c r="E23" s="9">
        <v>599.800232</v>
      </c>
      <c r="F23" s="9">
        <v>100</v>
      </c>
    </row>
    <row r="24" ht="25.6" customHeight="1" spans="1:6">
      <c r="A24" s="16" t="s">
        <v>95</v>
      </c>
      <c r="B24" s="16" t="s">
        <v>94</v>
      </c>
      <c r="C24" s="9">
        <v>462.01</v>
      </c>
      <c r="D24" s="9">
        <v>599.800232</v>
      </c>
      <c r="E24" s="9">
        <v>599.800232</v>
      </c>
      <c r="F24" s="9">
        <v>100</v>
      </c>
    </row>
    <row r="25" ht="25.6" customHeight="1" spans="1:6">
      <c r="A25" s="16" t="s">
        <v>96</v>
      </c>
      <c r="B25" s="16" t="s">
        <v>97</v>
      </c>
      <c r="C25" s="9">
        <v>90.7</v>
      </c>
      <c r="D25" s="9">
        <v>78.5</v>
      </c>
      <c r="E25" s="9">
        <v>78.5</v>
      </c>
      <c r="F25" s="9">
        <v>100</v>
      </c>
    </row>
    <row r="26" ht="25.6" customHeight="1" spans="1:6">
      <c r="A26" s="16" t="s">
        <v>98</v>
      </c>
      <c r="B26" s="16" t="s">
        <v>99</v>
      </c>
      <c r="C26" s="9">
        <v>20</v>
      </c>
      <c r="D26" s="9">
        <v>15</v>
      </c>
      <c r="E26" s="9">
        <v>15</v>
      </c>
      <c r="F26" s="9">
        <v>100</v>
      </c>
    </row>
    <row r="27" ht="25.6" customHeight="1" spans="1:6">
      <c r="A27" s="16" t="s">
        <v>100</v>
      </c>
      <c r="B27" s="16" t="s">
        <v>101</v>
      </c>
      <c r="C27" s="9">
        <v>20</v>
      </c>
      <c r="D27" s="9">
        <v>15</v>
      </c>
      <c r="E27" s="9">
        <v>15</v>
      </c>
      <c r="F27" s="9">
        <v>100</v>
      </c>
    </row>
    <row r="28" ht="25.6" customHeight="1" spans="1:6">
      <c r="A28" s="16" t="s">
        <v>102</v>
      </c>
      <c r="B28" s="16" t="s">
        <v>103</v>
      </c>
      <c r="C28" s="9">
        <v>70.7</v>
      </c>
      <c r="D28" s="9">
        <v>63.5</v>
      </c>
      <c r="E28" s="9">
        <v>63.5</v>
      </c>
      <c r="F28" s="9">
        <v>100</v>
      </c>
    </row>
    <row r="29" ht="25.6" customHeight="1" spans="1:6">
      <c r="A29" s="16" t="s">
        <v>104</v>
      </c>
      <c r="B29" s="16" t="s">
        <v>103</v>
      </c>
      <c r="C29" s="9">
        <v>70.7</v>
      </c>
      <c r="D29" s="9">
        <v>63.5</v>
      </c>
      <c r="E29" s="9">
        <v>63.5</v>
      </c>
      <c r="F29" s="9">
        <v>100</v>
      </c>
    </row>
    <row r="30" ht="25.6" customHeight="1" spans="1:6">
      <c r="A30" s="16" t="s">
        <v>105</v>
      </c>
      <c r="B30" s="16" t="s">
        <v>106</v>
      </c>
      <c r="C30" s="9">
        <v>1010</v>
      </c>
      <c r="D30" s="9">
        <v>810.9</v>
      </c>
      <c r="E30" s="9">
        <v>810.9</v>
      </c>
      <c r="F30" s="9">
        <v>100</v>
      </c>
    </row>
    <row r="31" ht="25.6" customHeight="1" spans="1:6">
      <c r="A31" s="16" t="s">
        <v>107</v>
      </c>
      <c r="B31" s="16" t="s">
        <v>108</v>
      </c>
      <c r="C31" s="9">
        <v>2</v>
      </c>
      <c r="D31" s="9">
        <v>4.5</v>
      </c>
      <c r="E31" s="9">
        <v>4.5</v>
      </c>
      <c r="F31" s="9">
        <v>100</v>
      </c>
    </row>
    <row r="32" ht="25.6" customHeight="1" spans="1:6">
      <c r="A32" s="16" t="s">
        <v>109</v>
      </c>
      <c r="B32" s="16" t="s">
        <v>110</v>
      </c>
      <c r="C32" s="9">
        <v>2</v>
      </c>
      <c r="D32" s="9">
        <v>1.5</v>
      </c>
      <c r="E32" s="9">
        <v>1.5</v>
      </c>
      <c r="F32" s="9">
        <v>100</v>
      </c>
    </row>
    <row r="33" ht="25.6" customHeight="1" spans="1:6">
      <c r="A33" s="16" t="s">
        <v>111</v>
      </c>
      <c r="B33" s="16" t="s">
        <v>112</v>
      </c>
      <c r="C33" s="9"/>
      <c r="D33" s="9">
        <v>3</v>
      </c>
      <c r="E33" s="9">
        <v>3</v>
      </c>
      <c r="F33" s="9">
        <v>100</v>
      </c>
    </row>
    <row r="34" ht="25.6" customHeight="1" spans="1:6">
      <c r="A34" s="16" t="s">
        <v>113</v>
      </c>
      <c r="B34" s="16" t="s">
        <v>114</v>
      </c>
      <c r="C34" s="9">
        <v>1008</v>
      </c>
      <c r="D34" s="9">
        <v>806.4</v>
      </c>
      <c r="E34" s="9">
        <v>806.4</v>
      </c>
      <c r="F34" s="9">
        <v>100</v>
      </c>
    </row>
    <row r="35" ht="25.6" customHeight="1" spans="1:6">
      <c r="A35" s="16" t="s">
        <v>115</v>
      </c>
      <c r="B35" s="16" t="s">
        <v>114</v>
      </c>
      <c r="C35" s="9">
        <v>1008</v>
      </c>
      <c r="D35" s="9">
        <v>806.4</v>
      </c>
      <c r="E35" s="9">
        <v>806.4</v>
      </c>
      <c r="F35" s="9">
        <v>100</v>
      </c>
    </row>
    <row r="36" ht="25.6" customHeight="1" spans="1:6">
      <c r="A36" s="16" t="s">
        <v>116</v>
      </c>
      <c r="B36" s="16" t="s">
        <v>117</v>
      </c>
      <c r="C36" s="9">
        <v>813.94</v>
      </c>
      <c r="D36" s="9">
        <v>557.414831</v>
      </c>
      <c r="E36" s="9">
        <v>557.414831</v>
      </c>
      <c r="F36" s="9">
        <v>100</v>
      </c>
    </row>
    <row r="37" ht="25.6" customHeight="1" spans="1:6">
      <c r="A37" s="16" t="s">
        <v>118</v>
      </c>
      <c r="B37" s="16" t="s">
        <v>119</v>
      </c>
      <c r="C37" s="9">
        <v>511.34</v>
      </c>
      <c r="D37" s="9">
        <v>265.715003</v>
      </c>
      <c r="E37" s="9">
        <v>265.715003</v>
      </c>
      <c r="F37" s="9">
        <v>100</v>
      </c>
    </row>
    <row r="38" ht="25.6" customHeight="1" spans="1:6">
      <c r="A38" s="16" t="s">
        <v>120</v>
      </c>
      <c r="B38" s="16" t="s">
        <v>121</v>
      </c>
      <c r="C38" s="9">
        <v>40.14</v>
      </c>
      <c r="D38" s="9">
        <v>27.0874</v>
      </c>
      <c r="E38" s="9">
        <v>27.0874</v>
      </c>
      <c r="F38" s="9">
        <v>100</v>
      </c>
    </row>
    <row r="39" ht="25.6" customHeight="1" spans="1:6">
      <c r="A39" s="16" t="s">
        <v>122</v>
      </c>
      <c r="B39" s="16" t="s">
        <v>123</v>
      </c>
      <c r="C39" s="9">
        <v>471.2</v>
      </c>
      <c r="D39" s="9">
        <v>238.627603</v>
      </c>
      <c r="E39" s="9">
        <v>238.627603</v>
      </c>
      <c r="F39" s="9">
        <v>100</v>
      </c>
    </row>
    <row r="40" ht="25.6" customHeight="1" spans="1:6">
      <c r="A40" s="16" t="s">
        <v>124</v>
      </c>
      <c r="B40" s="16" t="s">
        <v>125</v>
      </c>
      <c r="C40" s="9">
        <v>53.6</v>
      </c>
      <c r="D40" s="9">
        <v>47.455659</v>
      </c>
      <c r="E40" s="9">
        <v>47.455659</v>
      </c>
      <c r="F40" s="9">
        <v>100</v>
      </c>
    </row>
    <row r="41" ht="25.6" customHeight="1" spans="1:6">
      <c r="A41" s="16" t="s">
        <v>126</v>
      </c>
      <c r="B41" s="16" t="s">
        <v>127</v>
      </c>
      <c r="C41" s="9">
        <v>53.6</v>
      </c>
      <c r="D41" s="9">
        <v>47.455659</v>
      </c>
      <c r="E41" s="9">
        <v>47.455659</v>
      </c>
      <c r="F41" s="9">
        <v>100</v>
      </c>
    </row>
    <row r="42" ht="25.6" customHeight="1" spans="1:6">
      <c r="A42" s="16" t="s">
        <v>128</v>
      </c>
      <c r="B42" s="16" t="s">
        <v>129</v>
      </c>
      <c r="C42" s="9">
        <v>249</v>
      </c>
      <c r="D42" s="9">
        <v>244.244169</v>
      </c>
      <c r="E42" s="9">
        <v>244.244169</v>
      </c>
      <c r="F42" s="9">
        <v>100</v>
      </c>
    </row>
    <row r="43" ht="25.6" customHeight="1" spans="1:6">
      <c r="A43" s="16" t="s">
        <v>130</v>
      </c>
      <c r="B43" s="16" t="s">
        <v>129</v>
      </c>
      <c r="C43" s="9">
        <v>249</v>
      </c>
      <c r="D43" s="9">
        <v>244.244169</v>
      </c>
      <c r="E43" s="9">
        <v>244.244169</v>
      </c>
      <c r="F43" s="9">
        <v>100</v>
      </c>
    </row>
    <row r="44" ht="25.6" customHeight="1" spans="1:6">
      <c r="A44" s="16" t="s">
        <v>131</v>
      </c>
      <c r="B44" s="16" t="s">
        <v>132</v>
      </c>
      <c r="C44" s="9">
        <v>13468.46</v>
      </c>
      <c r="D44" s="9">
        <v>12830.999205</v>
      </c>
      <c r="E44" s="9">
        <v>12830.999205</v>
      </c>
      <c r="F44" s="9">
        <v>100</v>
      </c>
    </row>
    <row r="45" ht="25.6" customHeight="1" spans="1:6">
      <c r="A45" s="16" t="s">
        <v>133</v>
      </c>
      <c r="B45" s="16" t="s">
        <v>134</v>
      </c>
      <c r="C45" s="9">
        <v>1.71</v>
      </c>
      <c r="D45" s="9">
        <v>1.5609</v>
      </c>
      <c r="E45" s="9">
        <v>1.5609</v>
      </c>
      <c r="F45" s="9">
        <v>100</v>
      </c>
    </row>
    <row r="46" ht="25.6" customHeight="1" spans="1:6">
      <c r="A46" s="16" t="s">
        <v>135</v>
      </c>
      <c r="B46" s="16" t="s">
        <v>136</v>
      </c>
      <c r="C46" s="9">
        <v>1.71</v>
      </c>
      <c r="D46" s="9">
        <v>1.5609</v>
      </c>
      <c r="E46" s="9">
        <v>1.5609</v>
      </c>
      <c r="F46" s="9">
        <v>100</v>
      </c>
    </row>
    <row r="47" ht="25.6" customHeight="1" spans="1:6">
      <c r="A47" s="16" t="s">
        <v>137</v>
      </c>
      <c r="B47" s="16" t="s">
        <v>138</v>
      </c>
      <c r="C47" s="9">
        <v>1836.78</v>
      </c>
      <c r="D47" s="9">
        <v>1897.406963</v>
      </c>
      <c r="E47" s="9">
        <v>1897.406963</v>
      </c>
      <c r="F47" s="9">
        <v>100</v>
      </c>
    </row>
    <row r="48" ht="25.6" customHeight="1" spans="1:6">
      <c r="A48" s="16" t="s">
        <v>139</v>
      </c>
      <c r="B48" s="16" t="s">
        <v>140</v>
      </c>
      <c r="C48" s="9">
        <v>472.25</v>
      </c>
      <c r="D48" s="9">
        <v>480.35</v>
      </c>
      <c r="E48" s="9">
        <v>480.35</v>
      </c>
      <c r="F48" s="9">
        <v>100</v>
      </c>
    </row>
    <row r="49" ht="25.6" customHeight="1" spans="1:6">
      <c r="A49" s="16" t="s">
        <v>141</v>
      </c>
      <c r="B49" s="16" t="s">
        <v>142</v>
      </c>
      <c r="C49" s="9">
        <v>1364.53</v>
      </c>
      <c r="D49" s="9">
        <v>1417.056963</v>
      </c>
      <c r="E49" s="9">
        <v>1417.056963</v>
      </c>
      <c r="F49" s="9">
        <v>100</v>
      </c>
    </row>
    <row r="50" ht="25.6" customHeight="1" spans="1:6">
      <c r="A50" s="16" t="s">
        <v>143</v>
      </c>
      <c r="B50" s="16" t="s">
        <v>144</v>
      </c>
      <c r="C50" s="9">
        <v>793.55</v>
      </c>
      <c r="D50" s="9">
        <v>771.398605</v>
      </c>
      <c r="E50" s="9">
        <v>771.398605</v>
      </c>
      <c r="F50" s="9">
        <v>100</v>
      </c>
    </row>
    <row r="51" ht="25.6" customHeight="1" spans="1:6">
      <c r="A51" s="16" t="s">
        <v>145</v>
      </c>
      <c r="B51" s="16" t="s">
        <v>146</v>
      </c>
      <c r="C51" s="9">
        <v>31.16</v>
      </c>
      <c r="D51" s="9">
        <v>26.9761</v>
      </c>
      <c r="E51" s="9">
        <v>26.9761</v>
      </c>
      <c r="F51" s="9">
        <v>100</v>
      </c>
    </row>
    <row r="52" ht="25.6" customHeight="1" spans="1:6">
      <c r="A52" s="16" t="s">
        <v>147</v>
      </c>
      <c r="B52" s="16" t="s">
        <v>148</v>
      </c>
      <c r="C52" s="9">
        <v>54.89</v>
      </c>
      <c r="D52" s="9">
        <v>48.35025</v>
      </c>
      <c r="E52" s="9">
        <v>48.35025</v>
      </c>
      <c r="F52" s="9">
        <v>100</v>
      </c>
    </row>
    <row r="53" ht="25.6" customHeight="1" spans="1:6">
      <c r="A53" s="16" t="s">
        <v>149</v>
      </c>
      <c r="B53" s="16" t="s">
        <v>150</v>
      </c>
      <c r="C53" s="9">
        <v>471.7</v>
      </c>
      <c r="D53" s="9">
        <v>467.383215</v>
      </c>
      <c r="E53" s="9">
        <v>467.383215</v>
      </c>
      <c r="F53" s="9">
        <v>100</v>
      </c>
    </row>
    <row r="54" ht="25.6" customHeight="1" spans="1:6">
      <c r="A54" s="16" t="s">
        <v>151</v>
      </c>
      <c r="B54" s="16" t="s">
        <v>152</v>
      </c>
      <c r="C54" s="9">
        <v>235.8</v>
      </c>
      <c r="D54" s="9">
        <v>228.44904</v>
      </c>
      <c r="E54" s="9">
        <v>228.44904</v>
      </c>
      <c r="F54" s="9">
        <v>100</v>
      </c>
    </row>
    <row r="55" ht="25.6" customHeight="1" spans="1:6">
      <c r="A55" s="16" t="s">
        <v>153</v>
      </c>
      <c r="B55" s="16" t="s">
        <v>154</v>
      </c>
      <c r="C55" s="9"/>
      <c r="D55" s="9">
        <v>0.24</v>
      </c>
      <c r="E55" s="9">
        <v>0.24</v>
      </c>
      <c r="F55" s="9">
        <v>100</v>
      </c>
    </row>
    <row r="56" ht="25.6" customHeight="1" spans="1:6">
      <c r="A56" s="16" t="s">
        <v>155</v>
      </c>
      <c r="B56" s="16" t="s">
        <v>156</v>
      </c>
      <c r="C56" s="9">
        <v>1566.95</v>
      </c>
      <c r="D56" s="9">
        <v>1177.5631</v>
      </c>
      <c r="E56" s="9">
        <v>1177.5631</v>
      </c>
      <c r="F56" s="9">
        <v>100</v>
      </c>
    </row>
    <row r="57" ht="25.6" customHeight="1" spans="1:6">
      <c r="A57" s="16" t="s">
        <v>157</v>
      </c>
      <c r="B57" s="16" t="s">
        <v>158</v>
      </c>
      <c r="C57" s="9">
        <v>1566.95</v>
      </c>
      <c r="D57" s="9">
        <v>1177.5631</v>
      </c>
      <c r="E57" s="9">
        <v>1177.5631</v>
      </c>
      <c r="F57" s="9">
        <v>100</v>
      </c>
    </row>
    <row r="58" ht="25.6" customHeight="1" spans="1:6">
      <c r="A58" s="16" t="s">
        <v>159</v>
      </c>
      <c r="B58" s="16" t="s">
        <v>160</v>
      </c>
      <c r="C58" s="9">
        <v>32.64</v>
      </c>
      <c r="D58" s="9">
        <v>103.8</v>
      </c>
      <c r="E58" s="9">
        <v>103.8</v>
      </c>
      <c r="F58" s="9">
        <v>100</v>
      </c>
    </row>
    <row r="59" ht="25.6" customHeight="1" spans="1:6">
      <c r="A59" s="16" t="s">
        <v>161</v>
      </c>
      <c r="B59" s="16" t="s">
        <v>162</v>
      </c>
      <c r="C59" s="9">
        <v>21.94</v>
      </c>
      <c r="D59" s="9">
        <v>93.1</v>
      </c>
      <c r="E59" s="9">
        <v>93.1</v>
      </c>
      <c r="F59" s="9">
        <v>100</v>
      </c>
    </row>
    <row r="60" ht="25.6" customHeight="1" spans="1:6">
      <c r="A60" s="16" t="s">
        <v>163</v>
      </c>
      <c r="B60" s="16" t="s">
        <v>164</v>
      </c>
      <c r="C60" s="9">
        <v>10.7</v>
      </c>
      <c r="D60" s="9">
        <v>10.7</v>
      </c>
      <c r="E60" s="9">
        <v>10.7</v>
      </c>
      <c r="F60" s="9">
        <v>100</v>
      </c>
    </row>
    <row r="61" ht="25.6" customHeight="1" spans="1:6">
      <c r="A61" s="16" t="s">
        <v>165</v>
      </c>
      <c r="B61" s="16" t="s">
        <v>166</v>
      </c>
      <c r="C61" s="9">
        <v>15.34</v>
      </c>
      <c r="D61" s="9">
        <v>7.8646</v>
      </c>
      <c r="E61" s="9">
        <v>7.8646</v>
      </c>
      <c r="F61" s="9">
        <v>100</v>
      </c>
    </row>
    <row r="62" ht="25.6" customHeight="1" spans="1:6">
      <c r="A62" s="16" t="s">
        <v>167</v>
      </c>
      <c r="B62" s="16" t="s">
        <v>168</v>
      </c>
      <c r="C62" s="9">
        <v>15.34</v>
      </c>
      <c r="D62" s="9">
        <v>7.8646</v>
      </c>
      <c r="E62" s="9">
        <v>7.8646</v>
      </c>
      <c r="F62" s="9">
        <v>100</v>
      </c>
    </row>
    <row r="63" ht="25.6" customHeight="1" spans="1:6">
      <c r="A63" s="16" t="s">
        <v>169</v>
      </c>
      <c r="B63" s="16" t="s">
        <v>170</v>
      </c>
      <c r="C63" s="9">
        <v>694.16</v>
      </c>
      <c r="D63" s="9">
        <v>2057.09344</v>
      </c>
      <c r="E63" s="9">
        <v>2057.09344</v>
      </c>
      <c r="F63" s="9">
        <v>100</v>
      </c>
    </row>
    <row r="64" ht="25.6" customHeight="1" spans="1:6">
      <c r="A64" s="16" t="s">
        <v>171</v>
      </c>
      <c r="B64" s="16" t="s">
        <v>172</v>
      </c>
      <c r="C64" s="9">
        <v>691.16</v>
      </c>
      <c r="D64" s="9">
        <v>2056.93744</v>
      </c>
      <c r="E64" s="9">
        <v>2056.93744</v>
      </c>
      <c r="F64" s="9">
        <v>100</v>
      </c>
    </row>
    <row r="65" ht="25.6" customHeight="1" spans="1:6">
      <c r="A65" s="16" t="s">
        <v>173</v>
      </c>
      <c r="B65" s="16" t="s">
        <v>174</v>
      </c>
      <c r="C65" s="9">
        <v>3</v>
      </c>
      <c r="D65" s="9">
        <v>0.156</v>
      </c>
      <c r="E65" s="9">
        <v>0.156</v>
      </c>
      <c r="F65" s="9">
        <v>100</v>
      </c>
    </row>
    <row r="66" ht="25.6" customHeight="1" spans="1:6">
      <c r="A66" s="16" t="s">
        <v>175</v>
      </c>
      <c r="B66" s="16" t="s">
        <v>176</v>
      </c>
      <c r="C66" s="9">
        <v>1102.67</v>
      </c>
      <c r="D66" s="9">
        <v>793.924363</v>
      </c>
      <c r="E66" s="9">
        <v>793.924363</v>
      </c>
      <c r="F66" s="9">
        <v>100</v>
      </c>
    </row>
    <row r="67" ht="25.6" customHeight="1" spans="1:6">
      <c r="A67" s="16" t="s">
        <v>177</v>
      </c>
      <c r="B67" s="16" t="s">
        <v>178</v>
      </c>
      <c r="C67" s="9">
        <v>9.93</v>
      </c>
      <c r="D67" s="9">
        <v>9.47539</v>
      </c>
      <c r="E67" s="9">
        <v>9.47539</v>
      </c>
      <c r="F67" s="9">
        <v>100</v>
      </c>
    </row>
    <row r="68" ht="25.6" customHeight="1" spans="1:6">
      <c r="A68" s="16" t="s">
        <v>179</v>
      </c>
      <c r="B68" s="16" t="s">
        <v>180</v>
      </c>
      <c r="C68" s="9">
        <v>478.8</v>
      </c>
      <c r="D68" s="9">
        <v>392.447103</v>
      </c>
      <c r="E68" s="9">
        <v>392.447103</v>
      </c>
      <c r="F68" s="9">
        <v>100</v>
      </c>
    </row>
    <row r="69" ht="25.6" customHeight="1" spans="1:6">
      <c r="A69" s="16" t="s">
        <v>181</v>
      </c>
      <c r="B69" s="16" t="s">
        <v>182</v>
      </c>
      <c r="C69" s="9">
        <v>613.94</v>
      </c>
      <c r="D69" s="9">
        <v>392.00187</v>
      </c>
      <c r="E69" s="9">
        <v>392.00187</v>
      </c>
      <c r="F69" s="9">
        <v>100</v>
      </c>
    </row>
    <row r="70" ht="25.6" customHeight="1" spans="1:6">
      <c r="A70" s="16" t="s">
        <v>183</v>
      </c>
      <c r="B70" s="16" t="s">
        <v>184</v>
      </c>
      <c r="C70" s="9"/>
      <c r="D70" s="9"/>
      <c r="E70" s="9"/>
      <c r="F70" s="9"/>
    </row>
    <row r="71" ht="25.6" customHeight="1" spans="1:6">
      <c r="A71" s="16" t="s">
        <v>185</v>
      </c>
      <c r="B71" s="16" t="s">
        <v>136</v>
      </c>
      <c r="C71" s="9"/>
      <c r="D71" s="9"/>
      <c r="E71" s="9"/>
      <c r="F71" s="9"/>
    </row>
    <row r="72" ht="25.6" customHeight="1" spans="1:6">
      <c r="A72" s="16" t="s">
        <v>186</v>
      </c>
      <c r="B72" s="16" t="s">
        <v>187</v>
      </c>
      <c r="C72" s="9">
        <v>14.4</v>
      </c>
      <c r="D72" s="9">
        <v>100.7055</v>
      </c>
      <c r="E72" s="9">
        <v>100.7055</v>
      </c>
      <c r="F72" s="9">
        <v>100</v>
      </c>
    </row>
    <row r="73" ht="25.6" customHeight="1" spans="1:6">
      <c r="A73" s="16" t="s">
        <v>188</v>
      </c>
      <c r="B73" s="16" t="s">
        <v>189</v>
      </c>
      <c r="C73" s="9"/>
      <c r="D73" s="9">
        <v>87.9</v>
      </c>
      <c r="E73" s="9">
        <v>87.9</v>
      </c>
      <c r="F73" s="9">
        <v>100</v>
      </c>
    </row>
    <row r="74" ht="25.6" customHeight="1" spans="1:6">
      <c r="A74" s="16" t="s">
        <v>190</v>
      </c>
      <c r="B74" s="16" t="s">
        <v>191</v>
      </c>
      <c r="C74" s="9">
        <v>14.4</v>
      </c>
      <c r="D74" s="9">
        <v>12.8055</v>
      </c>
      <c r="E74" s="9">
        <v>12.8055</v>
      </c>
      <c r="F74" s="9">
        <v>100</v>
      </c>
    </row>
    <row r="75" ht="25.6" customHeight="1" spans="1:6">
      <c r="A75" s="16" t="s">
        <v>192</v>
      </c>
      <c r="B75" s="16" t="s">
        <v>193</v>
      </c>
      <c r="C75" s="9">
        <v>20</v>
      </c>
      <c r="D75" s="9">
        <v>27.7</v>
      </c>
      <c r="E75" s="9">
        <v>27.7</v>
      </c>
      <c r="F75" s="9">
        <v>100</v>
      </c>
    </row>
    <row r="76" ht="25.6" customHeight="1" spans="1:6">
      <c r="A76" s="16" t="s">
        <v>194</v>
      </c>
      <c r="B76" s="16" t="s">
        <v>195</v>
      </c>
      <c r="C76" s="9">
        <v>20</v>
      </c>
      <c r="D76" s="9">
        <v>27.7</v>
      </c>
      <c r="E76" s="9">
        <v>27.7</v>
      </c>
      <c r="F76" s="9">
        <v>100</v>
      </c>
    </row>
    <row r="77" ht="25.6" customHeight="1" spans="1:6">
      <c r="A77" s="16" t="s">
        <v>196</v>
      </c>
      <c r="B77" s="16" t="s">
        <v>197</v>
      </c>
      <c r="C77" s="9">
        <v>37.99</v>
      </c>
      <c r="D77" s="9">
        <v>19.8</v>
      </c>
      <c r="E77" s="9">
        <v>19.8</v>
      </c>
      <c r="F77" s="9">
        <v>100</v>
      </c>
    </row>
    <row r="78" ht="25.6" customHeight="1" spans="1:6">
      <c r="A78" s="16" t="s">
        <v>198</v>
      </c>
      <c r="B78" s="16" t="s">
        <v>199</v>
      </c>
      <c r="C78" s="9">
        <v>37.99</v>
      </c>
      <c r="D78" s="9">
        <v>19.8</v>
      </c>
      <c r="E78" s="9">
        <v>19.8</v>
      </c>
      <c r="F78" s="9">
        <v>100</v>
      </c>
    </row>
    <row r="79" ht="25.6" customHeight="1" spans="1:6">
      <c r="A79" s="16" t="s">
        <v>200</v>
      </c>
      <c r="B79" s="16" t="s">
        <v>201</v>
      </c>
      <c r="C79" s="9">
        <v>167.26</v>
      </c>
      <c r="D79" s="9">
        <v>141.864722</v>
      </c>
      <c r="E79" s="9">
        <v>141.864722</v>
      </c>
      <c r="F79" s="9">
        <v>100</v>
      </c>
    </row>
    <row r="80" ht="25.6" customHeight="1" spans="1:6">
      <c r="A80" s="16" t="s">
        <v>202</v>
      </c>
      <c r="B80" s="16" t="s">
        <v>203</v>
      </c>
      <c r="C80" s="9">
        <v>138.16</v>
      </c>
      <c r="D80" s="9">
        <v>113.771722</v>
      </c>
      <c r="E80" s="9">
        <v>113.771722</v>
      </c>
      <c r="F80" s="9">
        <v>100</v>
      </c>
    </row>
    <row r="81" ht="25.6" customHeight="1" spans="1:6">
      <c r="A81" s="16" t="s">
        <v>204</v>
      </c>
      <c r="B81" s="16" t="s">
        <v>205</v>
      </c>
      <c r="C81" s="9">
        <v>29.1</v>
      </c>
      <c r="D81" s="9">
        <v>28.093</v>
      </c>
      <c r="E81" s="9">
        <v>28.093</v>
      </c>
      <c r="F81" s="9">
        <v>100</v>
      </c>
    </row>
    <row r="82" ht="25.6" customHeight="1" spans="1:6">
      <c r="A82" s="16" t="s">
        <v>206</v>
      </c>
      <c r="B82" s="16" t="s">
        <v>207</v>
      </c>
      <c r="C82" s="9">
        <v>12.15</v>
      </c>
      <c r="D82" s="9">
        <v>27.1904</v>
      </c>
      <c r="E82" s="9">
        <v>27.1904</v>
      </c>
      <c r="F82" s="9">
        <v>100</v>
      </c>
    </row>
    <row r="83" ht="25.6" customHeight="1" spans="1:6">
      <c r="A83" s="16" t="s">
        <v>208</v>
      </c>
      <c r="B83" s="16" t="s">
        <v>209</v>
      </c>
      <c r="C83" s="9">
        <v>12.15</v>
      </c>
      <c r="D83" s="9">
        <v>27.1904</v>
      </c>
      <c r="E83" s="9">
        <v>27.1904</v>
      </c>
      <c r="F83" s="9">
        <v>100</v>
      </c>
    </row>
    <row r="84" ht="25.6" customHeight="1" spans="1:6">
      <c r="A84" s="16" t="s">
        <v>210</v>
      </c>
      <c r="B84" s="16" t="s">
        <v>211</v>
      </c>
      <c r="C84" s="9">
        <v>7172.86</v>
      </c>
      <c r="D84" s="9">
        <v>5703.126612</v>
      </c>
      <c r="E84" s="9">
        <v>5703.126612</v>
      </c>
      <c r="F84" s="9">
        <v>100</v>
      </c>
    </row>
    <row r="85" ht="25.6" customHeight="1" spans="1:6">
      <c r="A85" s="16" t="s">
        <v>212</v>
      </c>
      <c r="B85" s="16" t="s">
        <v>211</v>
      </c>
      <c r="C85" s="9">
        <v>7172.86</v>
      </c>
      <c r="D85" s="9">
        <v>5703.126612</v>
      </c>
      <c r="E85" s="9">
        <v>5703.126612</v>
      </c>
      <c r="F85" s="9">
        <v>100</v>
      </c>
    </row>
    <row r="86" ht="25.6" customHeight="1" spans="1:6">
      <c r="A86" s="16" t="s">
        <v>213</v>
      </c>
      <c r="B86" s="16" t="s">
        <v>214</v>
      </c>
      <c r="C86" s="9">
        <v>1294.35</v>
      </c>
      <c r="D86" s="9">
        <v>3107.578673</v>
      </c>
      <c r="E86" s="9">
        <v>3107.578673</v>
      </c>
      <c r="F86" s="9">
        <v>100</v>
      </c>
    </row>
    <row r="87" ht="25.6" customHeight="1" spans="1:6">
      <c r="A87" s="16" t="s">
        <v>215</v>
      </c>
      <c r="B87" s="16" t="s">
        <v>216</v>
      </c>
      <c r="C87" s="9">
        <v>197</v>
      </c>
      <c r="D87" s="9">
        <v>202.1</v>
      </c>
      <c r="E87" s="9">
        <v>202.1</v>
      </c>
      <c r="F87" s="9">
        <v>100</v>
      </c>
    </row>
    <row r="88" ht="25.6" customHeight="1" spans="1:6">
      <c r="A88" s="16" t="s">
        <v>217</v>
      </c>
      <c r="B88" s="16" t="s">
        <v>218</v>
      </c>
      <c r="C88" s="9">
        <v>197</v>
      </c>
      <c r="D88" s="9">
        <v>202.1</v>
      </c>
      <c r="E88" s="9">
        <v>202.1</v>
      </c>
      <c r="F88" s="9">
        <v>100</v>
      </c>
    </row>
    <row r="89" ht="25.6" customHeight="1" spans="1:6">
      <c r="A89" s="16" t="s">
        <v>219</v>
      </c>
      <c r="B89" s="16" t="s">
        <v>220</v>
      </c>
      <c r="C89" s="9">
        <v>140.42</v>
      </c>
      <c r="D89" s="9">
        <v>70</v>
      </c>
      <c r="E89" s="9">
        <v>70</v>
      </c>
      <c r="F89" s="9">
        <v>100</v>
      </c>
    </row>
    <row r="90" ht="25.6" customHeight="1" spans="1:6">
      <c r="A90" s="16" t="s">
        <v>221</v>
      </c>
      <c r="B90" s="16" t="s">
        <v>222</v>
      </c>
      <c r="C90" s="9">
        <v>140.42</v>
      </c>
      <c r="D90" s="9">
        <v>70</v>
      </c>
      <c r="E90" s="9">
        <v>70</v>
      </c>
      <c r="F90" s="9">
        <v>100</v>
      </c>
    </row>
    <row r="91" ht="25.6" customHeight="1" spans="1:6">
      <c r="A91" s="16" t="s">
        <v>223</v>
      </c>
      <c r="B91" s="16" t="s">
        <v>224</v>
      </c>
      <c r="C91" s="9"/>
      <c r="D91" s="9">
        <v>1581.993265</v>
      </c>
      <c r="E91" s="9">
        <v>1581.993265</v>
      </c>
      <c r="F91" s="9">
        <v>100</v>
      </c>
    </row>
    <row r="92" ht="25.6" customHeight="1" spans="1:6">
      <c r="A92" s="16" t="s">
        <v>225</v>
      </c>
      <c r="B92" s="16" t="s">
        <v>226</v>
      </c>
      <c r="C92" s="9"/>
      <c r="D92" s="9">
        <v>1581.993265</v>
      </c>
      <c r="E92" s="9">
        <v>1581.993265</v>
      </c>
      <c r="F92" s="9">
        <v>100</v>
      </c>
    </row>
    <row r="93" ht="25.6" customHeight="1" spans="1:6">
      <c r="A93" s="16" t="s">
        <v>227</v>
      </c>
      <c r="B93" s="16" t="s">
        <v>228</v>
      </c>
      <c r="C93" s="9">
        <v>86</v>
      </c>
      <c r="D93" s="9">
        <v>61.506</v>
      </c>
      <c r="E93" s="9">
        <v>61.506</v>
      </c>
      <c r="F93" s="9">
        <v>100</v>
      </c>
    </row>
    <row r="94" ht="25.6" customHeight="1" spans="1:6">
      <c r="A94" s="16" t="s">
        <v>229</v>
      </c>
      <c r="B94" s="16" t="s">
        <v>230</v>
      </c>
      <c r="C94" s="9">
        <v>86</v>
      </c>
      <c r="D94" s="9">
        <v>61.506</v>
      </c>
      <c r="E94" s="9">
        <v>61.506</v>
      </c>
      <c r="F94" s="9">
        <v>100</v>
      </c>
    </row>
    <row r="95" ht="25.6" customHeight="1" spans="1:6">
      <c r="A95" s="16" t="s">
        <v>231</v>
      </c>
      <c r="B95" s="16" t="s">
        <v>232</v>
      </c>
      <c r="C95" s="9">
        <v>309.2</v>
      </c>
      <c r="D95" s="9">
        <v>297.859284</v>
      </c>
      <c r="E95" s="9">
        <v>297.859284</v>
      </c>
      <c r="F95" s="9">
        <v>100</v>
      </c>
    </row>
    <row r="96" ht="25.6" customHeight="1" spans="1:6">
      <c r="A96" s="16" t="s">
        <v>233</v>
      </c>
      <c r="B96" s="16" t="s">
        <v>234</v>
      </c>
      <c r="C96" s="9">
        <v>94.3</v>
      </c>
      <c r="D96" s="9">
        <v>88.46064</v>
      </c>
      <c r="E96" s="9">
        <v>88.46064</v>
      </c>
      <c r="F96" s="9">
        <v>100</v>
      </c>
    </row>
    <row r="97" ht="25.6" customHeight="1" spans="1:6">
      <c r="A97" s="16" t="s">
        <v>235</v>
      </c>
      <c r="B97" s="16" t="s">
        <v>236</v>
      </c>
      <c r="C97" s="9">
        <v>214.9</v>
      </c>
      <c r="D97" s="9">
        <v>209.398644</v>
      </c>
      <c r="E97" s="9">
        <v>209.398644</v>
      </c>
      <c r="F97" s="9">
        <v>100</v>
      </c>
    </row>
    <row r="98" ht="25.6" customHeight="1" spans="1:6">
      <c r="A98" s="16" t="s">
        <v>237</v>
      </c>
      <c r="B98" s="16" t="s">
        <v>238</v>
      </c>
      <c r="C98" s="9">
        <v>545.11</v>
      </c>
      <c r="D98" s="9">
        <v>851.338224</v>
      </c>
      <c r="E98" s="9">
        <v>851.338224</v>
      </c>
      <c r="F98" s="9">
        <v>100</v>
      </c>
    </row>
    <row r="99" ht="25.6" customHeight="1" spans="1:6">
      <c r="A99" s="16" t="s">
        <v>239</v>
      </c>
      <c r="B99" s="16" t="s">
        <v>240</v>
      </c>
      <c r="C99" s="9">
        <v>545.11</v>
      </c>
      <c r="D99" s="9">
        <v>851.338224</v>
      </c>
      <c r="E99" s="9">
        <v>851.338224</v>
      </c>
      <c r="F99" s="9">
        <v>100</v>
      </c>
    </row>
    <row r="100" ht="25.6" customHeight="1" spans="1:6">
      <c r="A100" s="16" t="s">
        <v>241</v>
      </c>
      <c r="B100" s="16" t="s">
        <v>242</v>
      </c>
      <c r="C100" s="9">
        <v>16</v>
      </c>
      <c r="D100" s="9">
        <v>42.7819</v>
      </c>
      <c r="E100" s="9">
        <v>42.7819</v>
      </c>
      <c r="F100" s="9">
        <v>100</v>
      </c>
    </row>
    <row r="101" ht="25.6" customHeight="1" spans="1:6">
      <c r="A101" s="16" t="s">
        <v>243</v>
      </c>
      <c r="B101" s="16" t="s">
        <v>244</v>
      </c>
      <c r="C101" s="9">
        <v>16</v>
      </c>
      <c r="D101" s="9">
        <v>42.7819</v>
      </c>
      <c r="E101" s="9">
        <v>42.7819</v>
      </c>
      <c r="F101" s="9">
        <v>100</v>
      </c>
    </row>
    <row r="102" ht="25.6" customHeight="1" spans="1:6">
      <c r="A102" s="16" t="s">
        <v>245</v>
      </c>
      <c r="B102" s="16" t="s">
        <v>246</v>
      </c>
      <c r="C102" s="9">
        <v>0.62</v>
      </c>
      <c r="D102" s="9"/>
      <c r="E102" s="9"/>
      <c r="F102" s="9"/>
    </row>
    <row r="103" ht="25.6" customHeight="1" spans="1:6">
      <c r="A103" s="16" t="s">
        <v>247</v>
      </c>
      <c r="B103" s="16" t="s">
        <v>246</v>
      </c>
      <c r="C103" s="9">
        <v>0.62</v>
      </c>
      <c r="D103" s="9"/>
      <c r="E103" s="9"/>
      <c r="F103" s="9"/>
    </row>
    <row r="104" ht="25.6" customHeight="1" spans="1:6">
      <c r="A104" s="16" t="s">
        <v>248</v>
      </c>
      <c r="B104" s="16" t="s">
        <v>249</v>
      </c>
      <c r="C104" s="9">
        <v>5356.53</v>
      </c>
      <c r="D104" s="9">
        <v>3969.123832</v>
      </c>
      <c r="E104" s="9">
        <v>3969.123832</v>
      </c>
      <c r="F104" s="9">
        <v>100</v>
      </c>
    </row>
    <row r="105" ht="25.6" customHeight="1" spans="1:6">
      <c r="A105" s="16" t="s">
        <v>250</v>
      </c>
      <c r="B105" s="16" t="s">
        <v>251</v>
      </c>
      <c r="C105" s="9">
        <v>2705.08</v>
      </c>
      <c r="D105" s="9">
        <v>2757.550352</v>
      </c>
      <c r="E105" s="9">
        <v>2757.550352</v>
      </c>
      <c r="F105" s="9">
        <v>100</v>
      </c>
    </row>
    <row r="106" ht="25.6" customHeight="1" spans="1:6">
      <c r="A106" s="16" t="s">
        <v>252</v>
      </c>
      <c r="B106" s="16" t="s">
        <v>253</v>
      </c>
      <c r="C106" s="9">
        <v>2705.08</v>
      </c>
      <c r="D106" s="9">
        <v>2757.550352</v>
      </c>
      <c r="E106" s="9">
        <v>2757.550352</v>
      </c>
      <c r="F106" s="9">
        <v>100</v>
      </c>
    </row>
    <row r="107" ht="25.6" customHeight="1" spans="1:6">
      <c r="A107" s="16" t="s">
        <v>254</v>
      </c>
      <c r="B107" s="16" t="s">
        <v>255</v>
      </c>
      <c r="C107" s="9">
        <v>2651.45</v>
      </c>
      <c r="D107" s="9">
        <v>1211.57348</v>
      </c>
      <c r="E107" s="9">
        <v>1211.57348</v>
      </c>
      <c r="F107" s="9">
        <v>100</v>
      </c>
    </row>
    <row r="108" ht="25.6" customHeight="1" spans="1:6">
      <c r="A108" s="16" t="s">
        <v>256</v>
      </c>
      <c r="B108" s="16" t="s">
        <v>257</v>
      </c>
      <c r="C108" s="9">
        <v>2.45</v>
      </c>
      <c r="D108" s="9">
        <v>0.41818</v>
      </c>
      <c r="E108" s="9">
        <v>0.41818</v>
      </c>
      <c r="F108" s="9">
        <v>100</v>
      </c>
    </row>
    <row r="109" ht="25.6" customHeight="1" spans="1:6">
      <c r="A109" s="16" t="s">
        <v>258</v>
      </c>
      <c r="B109" s="16" t="s">
        <v>259</v>
      </c>
      <c r="C109" s="9">
        <v>2649</v>
      </c>
      <c r="D109" s="9">
        <v>1211.1553</v>
      </c>
      <c r="E109" s="9">
        <v>1211.1553</v>
      </c>
      <c r="F109" s="9">
        <v>100</v>
      </c>
    </row>
    <row r="110" ht="25.6" customHeight="1" spans="1:6">
      <c r="A110" s="16" t="s">
        <v>260</v>
      </c>
      <c r="B110" s="16" t="s">
        <v>261</v>
      </c>
      <c r="C110" s="9">
        <v>5355.13</v>
      </c>
      <c r="D110" s="9">
        <v>5990.009583</v>
      </c>
      <c r="E110" s="9">
        <v>5990.009583</v>
      </c>
      <c r="F110" s="9">
        <v>100</v>
      </c>
    </row>
    <row r="111" ht="25.6" customHeight="1" spans="1:6">
      <c r="A111" s="16" t="s">
        <v>262</v>
      </c>
      <c r="B111" s="16" t="s">
        <v>263</v>
      </c>
      <c r="C111" s="9">
        <v>4686.03</v>
      </c>
      <c r="D111" s="9">
        <v>4679.249077</v>
      </c>
      <c r="E111" s="9">
        <v>4679.249077</v>
      </c>
      <c r="F111" s="9">
        <v>100</v>
      </c>
    </row>
    <row r="112" ht="25.6" customHeight="1" spans="1:6">
      <c r="A112" s="16" t="s">
        <v>264</v>
      </c>
      <c r="B112" s="16" t="s">
        <v>69</v>
      </c>
      <c r="C112" s="9">
        <v>451.73</v>
      </c>
      <c r="D112" s="9">
        <v>506.442542</v>
      </c>
      <c r="E112" s="9">
        <v>506.442542</v>
      </c>
      <c r="F112" s="9">
        <v>100</v>
      </c>
    </row>
    <row r="113" ht="25.6" customHeight="1" spans="1:6">
      <c r="A113" s="16" t="s">
        <v>265</v>
      </c>
      <c r="B113" s="16" t="s">
        <v>266</v>
      </c>
      <c r="C113" s="9">
        <v>458</v>
      </c>
      <c r="D113" s="9">
        <v>610.562514</v>
      </c>
      <c r="E113" s="9">
        <v>610.562514</v>
      </c>
      <c r="F113" s="9">
        <v>100</v>
      </c>
    </row>
    <row r="114" ht="25.6" customHeight="1" spans="1:6">
      <c r="A114" s="16" t="s">
        <v>267</v>
      </c>
      <c r="B114" s="16" t="s">
        <v>268</v>
      </c>
      <c r="C114" s="9">
        <v>3776.3</v>
      </c>
      <c r="D114" s="9">
        <v>3562.244021</v>
      </c>
      <c r="E114" s="9">
        <v>3562.244021</v>
      </c>
      <c r="F114" s="9">
        <v>100</v>
      </c>
    </row>
    <row r="115" ht="25.6" customHeight="1" spans="1:6">
      <c r="A115" s="16" t="s">
        <v>269</v>
      </c>
      <c r="B115" s="16" t="s">
        <v>270</v>
      </c>
      <c r="C115" s="9">
        <v>246</v>
      </c>
      <c r="D115" s="9">
        <v>810.3075</v>
      </c>
      <c r="E115" s="9">
        <v>810.3075</v>
      </c>
      <c r="F115" s="9">
        <v>100</v>
      </c>
    </row>
    <row r="116" ht="25.6" customHeight="1" spans="1:6">
      <c r="A116" s="16" t="s">
        <v>271</v>
      </c>
      <c r="B116" s="16" t="s">
        <v>272</v>
      </c>
      <c r="C116" s="9">
        <v>246</v>
      </c>
      <c r="D116" s="9">
        <v>810.3075</v>
      </c>
      <c r="E116" s="9">
        <v>810.3075</v>
      </c>
      <c r="F116" s="9">
        <v>100</v>
      </c>
    </row>
    <row r="117" ht="25.6" customHeight="1" spans="1:6">
      <c r="A117" s="16" t="s">
        <v>273</v>
      </c>
      <c r="B117" s="16" t="s">
        <v>274</v>
      </c>
      <c r="C117" s="9">
        <v>423.1</v>
      </c>
      <c r="D117" s="9">
        <v>500.453006</v>
      </c>
      <c r="E117" s="9">
        <v>500.453006</v>
      </c>
      <c r="F117" s="9">
        <v>100</v>
      </c>
    </row>
    <row r="118" ht="25.6" customHeight="1" spans="1:6">
      <c r="A118" s="16" t="s">
        <v>275</v>
      </c>
      <c r="B118" s="16" t="s">
        <v>274</v>
      </c>
      <c r="C118" s="9">
        <v>423.1</v>
      </c>
      <c r="D118" s="9">
        <v>500.453006</v>
      </c>
      <c r="E118" s="9">
        <v>500.453006</v>
      </c>
      <c r="F118" s="9">
        <v>100</v>
      </c>
    </row>
    <row r="119" ht="25.6" customHeight="1" spans="1:6">
      <c r="A119" s="16" t="s">
        <v>276</v>
      </c>
      <c r="B119" s="16" t="s">
        <v>277</v>
      </c>
      <c r="C119" s="9">
        <v>9245.68</v>
      </c>
      <c r="D119" s="9">
        <v>15318.488518</v>
      </c>
      <c r="E119" s="9">
        <v>15318.488518</v>
      </c>
      <c r="F119" s="9">
        <v>100</v>
      </c>
    </row>
    <row r="120" ht="25.6" customHeight="1" spans="1:6">
      <c r="A120" s="16" t="s">
        <v>278</v>
      </c>
      <c r="B120" s="16" t="s">
        <v>279</v>
      </c>
      <c r="C120" s="9">
        <v>2453.09</v>
      </c>
      <c r="D120" s="9">
        <v>7400.183171</v>
      </c>
      <c r="E120" s="9">
        <v>7400.183171</v>
      </c>
      <c r="F120" s="9">
        <v>100</v>
      </c>
    </row>
    <row r="121" ht="25.6" customHeight="1" spans="1:6">
      <c r="A121" s="16" t="s">
        <v>280</v>
      </c>
      <c r="B121" s="16" t="s">
        <v>91</v>
      </c>
      <c r="C121" s="9">
        <v>371.69</v>
      </c>
      <c r="D121" s="9">
        <v>331.085806</v>
      </c>
      <c r="E121" s="9">
        <v>331.085806</v>
      </c>
      <c r="F121" s="9">
        <v>100</v>
      </c>
    </row>
    <row r="122" ht="25.6" customHeight="1" spans="1:6">
      <c r="A122" s="16" t="s">
        <v>281</v>
      </c>
      <c r="B122" s="16" t="s">
        <v>282</v>
      </c>
      <c r="C122" s="9"/>
      <c r="D122" s="9"/>
      <c r="E122" s="9"/>
      <c r="F122" s="9"/>
    </row>
    <row r="123" ht="25.6" customHeight="1" spans="1:6">
      <c r="A123" s="16" t="s">
        <v>283</v>
      </c>
      <c r="B123" s="16" t="s">
        <v>284</v>
      </c>
      <c r="C123" s="9">
        <v>16.1</v>
      </c>
      <c r="D123" s="9">
        <v>6.45041</v>
      </c>
      <c r="E123" s="9">
        <v>6.45041</v>
      </c>
      <c r="F123" s="9">
        <v>100</v>
      </c>
    </row>
    <row r="124" ht="25.6" customHeight="1" spans="1:6">
      <c r="A124" s="16" t="s">
        <v>285</v>
      </c>
      <c r="B124" s="16" t="s">
        <v>286</v>
      </c>
      <c r="C124" s="9">
        <v>15</v>
      </c>
      <c r="D124" s="9">
        <v>11.59396</v>
      </c>
      <c r="E124" s="9">
        <v>11.59396</v>
      </c>
      <c r="F124" s="9">
        <v>100</v>
      </c>
    </row>
    <row r="125" ht="25.6" customHeight="1" spans="1:6">
      <c r="A125" s="16" t="s">
        <v>287</v>
      </c>
      <c r="B125" s="16" t="s">
        <v>288</v>
      </c>
      <c r="C125" s="9">
        <v>8</v>
      </c>
      <c r="D125" s="9">
        <v>505.335762</v>
      </c>
      <c r="E125" s="9">
        <v>505.335762</v>
      </c>
      <c r="F125" s="9">
        <v>100</v>
      </c>
    </row>
    <row r="126" ht="25.6" customHeight="1" spans="1:6">
      <c r="A126" s="16" t="s">
        <v>289</v>
      </c>
      <c r="B126" s="16" t="s">
        <v>290</v>
      </c>
      <c r="C126" s="9"/>
      <c r="D126" s="9">
        <v>1044.5203</v>
      </c>
      <c r="E126" s="9">
        <v>1044.5203</v>
      </c>
      <c r="F126" s="9">
        <v>100</v>
      </c>
    </row>
    <row r="127" ht="25.6" customHeight="1" spans="1:6">
      <c r="A127" s="16" t="s">
        <v>291</v>
      </c>
      <c r="B127" s="16" t="s">
        <v>292</v>
      </c>
      <c r="C127" s="9">
        <v>568</v>
      </c>
      <c r="D127" s="9">
        <v>126.1965</v>
      </c>
      <c r="E127" s="9">
        <v>126.1965</v>
      </c>
      <c r="F127" s="9">
        <v>100</v>
      </c>
    </row>
    <row r="128" ht="25.6" customHeight="1" spans="1:6">
      <c r="A128" s="16" t="s">
        <v>293</v>
      </c>
      <c r="B128" s="16" t="s">
        <v>294</v>
      </c>
      <c r="C128" s="9"/>
      <c r="D128" s="9">
        <v>1136.55295</v>
      </c>
      <c r="E128" s="9">
        <v>1136.55295</v>
      </c>
      <c r="F128" s="9">
        <v>100</v>
      </c>
    </row>
    <row r="129" ht="25.6" customHeight="1" spans="1:6">
      <c r="A129" s="16" t="s">
        <v>295</v>
      </c>
      <c r="B129" s="16" t="s">
        <v>296</v>
      </c>
      <c r="C129" s="9"/>
      <c r="D129" s="9">
        <v>59.73</v>
      </c>
      <c r="E129" s="9">
        <v>59.73</v>
      </c>
      <c r="F129" s="9">
        <v>100</v>
      </c>
    </row>
    <row r="130" ht="25.6" customHeight="1" spans="1:6">
      <c r="A130" s="16" t="s">
        <v>297</v>
      </c>
      <c r="B130" s="16" t="s">
        <v>298</v>
      </c>
      <c r="C130" s="9">
        <v>1474.3</v>
      </c>
      <c r="D130" s="9">
        <v>4178.717483</v>
      </c>
      <c r="E130" s="9">
        <v>4178.717483</v>
      </c>
      <c r="F130" s="9">
        <v>100</v>
      </c>
    </row>
    <row r="131" ht="25.6" customHeight="1" spans="1:6">
      <c r="A131" s="16" t="s">
        <v>299</v>
      </c>
      <c r="B131" s="16" t="s">
        <v>300</v>
      </c>
      <c r="C131" s="9">
        <v>2876.18</v>
      </c>
      <c r="D131" s="9">
        <v>2477.893938</v>
      </c>
      <c r="E131" s="9">
        <v>2477.893938</v>
      </c>
      <c r="F131" s="9">
        <v>100</v>
      </c>
    </row>
    <row r="132" ht="25.6" customHeight="1" spans="1:6">
      <c r="A132" s="16" t="s">
        <v>301</v>
      </c>
      <c r="B132" s="16" t="s">
        <v>302</v>
      </c>
      <c r="C132" s="9">
        <v>109.26</v>
      </c>
      <c r="D132" s="9">
        <v>229.17238</v>
      </c>
      <c r="E132" s="9">
        <v>229.17238</v>
      </c>
      <c r="F132" s="9">
        <v>100</v>
      </c>
    </row>
    <row r="133" ht="25.6" customHeight="1" spans="1:6">
      <c r="A133" s="16" t="s">
        <v>303</v>
      </c>
      <c r="B133" s="16" t="s">
        <v>304</v>
      </c>
      <c r="C133" s="9">
        <v>804.54</v>
      </c>
      <c r="D133" s="9">
        <v>322.500037</v>
      </c>
      <c r="E133" s="9">
        <v>322.500037</v>
      </c>
      <c r="F133" s="9">
        <v>100</v>
      </c>
    </row>
    <row r="134" ht="25.6" customHeight="1" spans="1:6">
      <c r="A134" s="16" t="s">
        <v>305</v>
      </c>
      <c r="B134" s="16" t="s">
        <v>306</v>
      </c>
      <c r="C134" s="9">
        <v>3</v>
      </c>
      <c r="D134" s="9"/>
      <c r="E134" s="9"/>
      <c r="F134" s="9"/>
    </row>
    <row r="135" ht="25.6" customHeight="1" spans="1:6">
      <c r="A135" s="16" t="s">
        <v>307</v>
      </c>
      <c r="B135" s="16" t="s">
        <v>308</v>
      </c>
      <c r="C135" s="9">
        <v>1959.38</v>
      </c>
      <c r="D135" s="9">
        <v>1926.221521</v>
      </c>
      <c r="E135" s="9">
        <v>1926.221521</v>
      </c>
      <c r="F135" s="9">
        <v>100</v>
      </c>
    </row>
    <row r="136" ht="25.6" customHeight="1" spans="1:6">
      <c r="A136" s="16" t="s">
        <v>309</v>
      </c>
      <c r="B136" s="16" t="s">
        <v>310</v>
      </c>
      <c r="C136" s="9">
        <v>3151.41</v>
      </c>
      <c r="D136" s="9">
        <v>4655.411409</v>
      </c>
      <c r="E136" s="9">
        <v>4655.411409</v>
      </c>
      <c r="F136" s="9">
        <v>100</v>
      </c>
    </row>
    <row r="137" ht="25.6" customHeight="1" spans="1:6">
      <c r="A137" s="16" t="s">
        <v>311</v>
      </c>
      <c r="B137" s="16" t="s">
        <v>312</v>
      </c>
      <c r="C137" s="9">
        <v>278.68</v>
      </c>
      <c r="D137" s="9">
        <v>268.602439</v>
      </c>
      <c r="E137" s="9">
        <v>268.602439</v>
      </c>
      <c r="F137" s="9">
        <v>100</v>
      </c>
    </row>
    <row r="138" ht="25.6" customHeight="1" spans="1:6">
      <c r="A138" s="16" t="s">
        <v>313</v>
      </c>
      <c r="B138" s="16" t="s">
        <v>314</v>
      </c>
      <c r="C138" s="9"/>
      <c r="D138" s="9">
        <v>194.810553</v>
      </c>
      <c r="E138" s="9">
        <v>194.810553</v>
      </c>
      <c r="F138" s="9">
        <v>100</v>
      </c>
    </row>
    <row r="139" ht="25.6" customHeight="1" spans="1:6">
      <c r="A139" s="16" t="s">
        <v>315</v>
      </c>
      <c r="B139" s="16" t="s">
        <v>316</v>
      </c>
      <c r="C139" s="9">
        <v>30</v>
      </c>
      <c r="D139" s="9">
        <v>17.335</v>
      </c>
      <c r="E139" s="9">
        <v>17.335</v>
      </c>
      <c r="F139" s="9">
        <v>100</v>
      </c>
    </row>
    <row r="140" ht="25.6" customHeight="1" spans="1:6">
      <c r="A140" s="16" t="s">
        <v>317</v>
      </c>
      <c r="B140" s="16" t="s">
        <v>318</v>
      </c>
      <c r="C140" s="9">
        <v>899</v>
      </c>
      <c r="D140" s="9">
        <v>182.645659</v>
      </c>
      <c r="E140" s="9">
        <v>182.645659</v>
      </c>
      <c r="F140" s="9">
        <v>100</v>
      </c>
    </row>
    <row r="141" ht="25.6" customHeight="1" spans="1:6">
      <c r="A141" s="16" t="s">
        <v>319</v>
      </c>
      <c r="B141" s="16" t="s">
        <v>320</v>
      </c>
      <c r="C141" s="9">
        <v>1943.73</v>
      </c>
      <c r="D141" s="9">
        <v>3992.017758</v>
      </c>
      <c r="E141" s="9">
        <v>3992.017758</v>
      </c>
      <c r="F141" s="9">
        <v>100</v>
      </c>
    </row>
    <row r="142" ht="25.6" customHeight="1" spans="1:6">
      <c r="A142" s="16" t="s">
        <v>321</v>
      </c>
      <c r="B142" s="16" t="s">
        <v>322</v>
      </c>
      <c r="C142" s="9">
        <v>765</v>
      </c>
      <c r="D142" s="9">
        <v>785</v>
      </c>
      <c r="E142" s="9">
        <v>785</v>
      </c>
      <c r="F142" s="9">
        <v>100</v>
      </c>
    </row>
    <row r="143" ht="25.6" customHeight="1" spans="1:6">
      <c r="A143" s="16" t="s">
        <v>323</v>
      </c>
      <c r="B143" s="16" t="s">
        <v>324</v>
      </c>
      <c r="C143" s="9"/>
      <c r="D143" s="9"/>
      <c r="E143" s="9"/>
      <c r="F143" s="9"/>
    </row>
    <row r="144" ht="25.6" customHeight="1" spans="1:6">
      <c r="A144" s="16" t="s">
        <v>325</v>
      </c>
      <c r="B144" s="16" t="s">
        <v>326</v>
      </c>
      <c r="C144" s="9">
        <v>765</v>
      </c>
      <c r="D144" s="9">
        <v>765</v>
      </c>
      <c r="E144" s="9">
        <v>765</v>
      </c>
      <c r="F144" s="9">
        <v>100</v>
      </c>
    </row>
    <row r="145" ht="25.6" customHeight="1" spans="1:6">
      <c r="A145" s="16" t="s">
        <v>327</v>
      </c>
      <c r="B145" s="16" t="s">
        <v>328</v>
      </c>
      <c r="C145" s="9"/>
      <c r="D145" s="9">
        <v>20</v>
      </c>
      <c r="E145" s="9">
        <v>20</v>
      </c>
      <c r="F145" s="9">
        <v>100</v>
      </c>
    </row>
    <row r="146" ht="25.6" customHeight="1" spans="1:6">
      <c r="A146" s="16" t="s">
        <v>329</v>
      </c>
      <c r="B146" s="16" t="s">
        <v>330</v>
      </c>
      <c r="C146" s="9">
        <v>2134</v>
      </c>
      <c r="D146" s="9">
        <v>2019.670157</v>
      </c>
      <c r="E146" s="9">
        <v>2019.670157</v>
      </c>
      <c r="F146" s="9">
        <v>100</v>
      </c>
    </row>
    <row r="147" ht="25.6" customHeight="1" spans="1:6">
      <c r="A147" s="16" t="s">
        <v>331</v>
      </c>
      <c r="B147" s="16" t="s">
        <v>332</v>
      </c>
      <c r="C147" s="9">
        <v>2134</v>
      </c>
      <c r="D147" s="9">
        <v>2019.670157</v>
      </c>
      <c r="E147" s="9">
        <v>2019.670157</v>
      </c>
      <c r="F147" s="9">
        <v>100</v>
      </c>
    </row>
    <row r="148" ht="25.6" customHeight="1" spans="1:6">
      <c r="A148" s="16" t="s">
        <v>333</v>
      </c>
      <c r="B148" s="16" t="s">
        <v>334</v>
      </c>
      <c r="C148" s="9">
        <v>2134</v>
      </c>
      <c r="D148" s="9">
        <v>2019.670157</v>
      </c>
      <c r="E148" s="9">
        <v>2019.670157</v>
      </c>
      <c r="F148" s="9">
        <v>100</v>
      </c>
    </row>
    <row r="149" ht="25.6" customHeight="1" spans="1:6">
      <c r="A149" s="16" t="s">
        <v>335</v>
      </c>
      <c r="B149" s="16" t="s">
        <v>336</v>
      </c>
      <c r="C149" s="9">
        <v>3384.9</v>
      </c>
      <c r="D149" s="9">
        <v>4082.726703</v>
      </c>
      <c r="E149" s="9">
        <v>4082.726703</v>
      </c>
      <c r="F149" s="9">
        <v>100</v>
      </c>
    </row>
    <row r="150" ht="25.6" customHeight="1" spans="1:6">
      <c r="A150" s="16" t="s">
        <v>337</v>
      </c>
      <c r="B150" s="16" t="s">
        <v>338</v>
      </c>
      <c r="C150" s="9">
        <v>3384.9</v>
      </c>
      <c r="D150" s="9">
        <v>4082.726703</v>
      </c>
      <c r="E150" s="9">
        <v>4082.726703</v>
      </c>
      <c r="F150" s="9">
        <v>100</v>
      </c>
    </row>
    <row r="151" ht="25.6" customHeight="1" spans="1:6">
      <c r="A151" s="16" t="s">
        <v>339</v>
      </c>
      <c r="B151" s="16" t="s">
        <v>340</v>
      </c>
      <c r="C151" s="9">
        <v>3384.9</v>
      </c>
      <c r="D151" s="9">
        <v>4082.726703</v>
      </c>
      <c r="E151" s="9">
        <v>4082.726703</v>
      </c>
      <c r="F151" s="9">
        <v>100</v>
      </c>
    </row>
    <row r="152" ht="25.6" customHeight="1" spans="1:6">
      <c r="A152" s="16" t="s">
        <v>341</v>
      </c>
      <c r="B152" s="16" t="s">
        <v>342</v>
      </c>
      <c r="C152" s="9">
        <v>907.09</v>
      </c>
      <c r="D152" s="9">
        <v>910.315442</v>
      </c>
      <c r="E152" s="9">
        <v>910.315442</v>
      </c>
      <c r="F152" s="9">
        <v>100</v>
      </c>
    </row>
    <row r="153" ht="25.6" customHeight="1" spans="1:6">
      <c r="A153" s="16" t="s">
        <v>343</v>
      </c>
      <c r="B153" s="16" t="s">
        <v>344</v>
      </c>
      <c r="C153" s="9">
        <v>907.09</v>
      </c>
      <c r="D153" s="9">
        <v>910.315442</v>
      </c>
      <c r="E153" s="9">
        <v>910.315442</v>
      </c>
      <c r="F153" s="9">
        <v>100</v>
      </c>
    </row>
    <row r="154" ht="25.6" customHeight="1" spans="1:6">
      <c r="A154" s="16" t="s">
        <v>345</v>
      </c>
      <c r="B154" s="16" t="s">
        <v>346</v>
      </c>
      <c r="C154" s="9">
        <v>429.91</v>
      </c>
      <c r="D154" s="9">
        <v>426.461536</v>
      </c>
      <c r="E154" s="9">
        <v>426.461536</v>
      </c>
      <c r="F154" s="9">
        <v>100</v>
      </c>
    </row>
    <row r="155" ht="25.6" customHeight="1" spans="1:6">
      <c r="A155" s="16" t="s">
        <v>347</v>
      </c>
      <c r="B155" s="16" t="s">
        <v>348</v>
      </c>
      <c r="C155" s="9">
        <v>477.18</v>
      </c>
      <c r="D155" s="9">
        <v>483.853906</v>
      </c>
      <c r="E155" s="9">
        <v>483.853906</v>
      </c>
      <c r="F155" s="9">
        <v>100</v>
      </c>
    </row>
    <row r="156" ht="25.6" customHeight="1" spans="1:6">
      <c r="A156" s="16" t="s">
        <v>349</v>
      </c>
      <c r="B156" s="16" t="s">
        <v>350</v>
      </c>
      <c r="C156" s="9"/>
      <c r="D156" s="9"/>
      <c r="E156" s="9"/>
      <c r="F156" s="9"/>
    </row>
    <row r="157" ht="25.6" customHeight="1" spans="1:6">
      <c r="A157" s="16" t="s">
        <v>351</v>
      </c>
      <c r="B157" s="16" t="s">
        <v>352</v>
      </c>
      <c r="C157" s="9"/>
      <c r="D157" s="9"/>
      <c r="E157" s="9"/>
      <c r="F157" s="9"/>
    </row>
    <row r="158" ht="25.6" customHeight="1" spans="1:6">
      <c r="A158" s="16" t="s">
        <v>353</v>
      </c>
      <c r="B158" s="16" t="s">
        <v>354</v>
      </c>
      <c r="C158" s="9"/>
      <c r="D158" s="9"/>
      <c r="E158" s="9"/>
      <c r="F158" s="9"/>
    </row>
    <row r="159" ht="25.6" customHeight="1" spans="1:6">
      <c r="A159" s="16" t="s">
        <v>355</v>
      </c>
      <c r="B159" s="16" t="s">
        <v>356</v>
      </c>
      <c r="C159" s="9">
        <v>0.19</v>
      </c>
      <c r="D159" s="9"/>
      <c r="E159" s="9"/>
      <c r="F159" s="9"/>
    </row>
    <row r="160" ht="25.6" customHeight="1" spans="1:6">
      <c r="A160" s="16" t="s">
        <v>357</v>
      </c>
      <c r="B160" s="16" t="s">
        <v>356</v>
      </c>
      <c r="C160" s="9">
        <v>0.19</v>
      </c>
      <c r="D160" s="9"/>
      <c r="E160" s="9"/>
      <c r="F160" s="9"/>
    </row>
    <row r="161" ht="25.6" customHeight="1" spans="1:6">
      <c r="A161" s="16" t="s">
        <v>358</v>
      </c>
      <c r="B161" s="16" t="s">
        <v>356</v>
      </c>
      <c r="C161" s="9">
        <v>0.19</v>
      </c>
      <c r="D161" s="9"/>
      <c r="E161" s="9"/>
      <c r="F161" s="9"/>
    </row>
    <row r="162" ht="25.6" customHeight="1" spans="1:6">
      <c r="A162" s="7" t="s">
        <v>359</v>
      </c>
      <c r="B162" s="7"/>
      <c r="C162" s="10">
        <v>46722.73</v>
      </c>
      <c r="D162" s="10">
        <v>54380.948114</v>
      </c>
      <c r="E162" s="10">
        <v>54380.948114</v>
      </c>
      <c r="F162" s="10">
        <v>100</v>
      </c>
    </row>
    <row r="163" ht="14.3" customHeight="1"/>
  </sheetData>
  <mergeCells count="2">
    <mergeCell ref="A1:F1"/>
    <mergeCell ref="A162:B162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pane ySplit="3" topLeftCell="A26" activePane="bottomLeft" state="frozen"/>
      <selection/>
      <selection pane="bottomLeft" activeCell="E13" sqref="E13"/>
    </sheetView>
  </sheetViews>
  <sheetFormatPr defaultColWidth="10" defaultRowHeight="13.5" outlineLevelCol="4"/>
  <cols>
    <col min="1" max="1" width="33.85" customWidth="1"/>
    <col min="2" max="5" width="16.925" customWidth="1"/>
    <col min="6" max="7" width="9.76666666666667" customWidth="1"/>
  </cols>
  <sheetData>
    <row r="1" ht="39.85" customHeight="1" spans="1:5">
      <c r="A1" s="29" t="s">
        <v>5</v>
      </c>
      <c r="B1" s="29"/>
      <c r="C1" s="29"/>
      <c r="D1" s="29"/>
      <c r="E1" s="29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39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6" customHeight="1" spans="1:5">
      <c r="A4" s="18" t="s">
        <v>360</v>
      </c>
      <c r="B4" s="10">
        <v>2772.33</v>
      </c>
      <c r="C4" s="10">
        <v>3321.304852</v>
      </c>
      <c r="D4" s="10">
        <v>3321.304852</v>
      </c>
      <c r="E4" s="10">
        <v>100</v>
      </c>
    </row>
    <row r="5" ht="25.6" customHeight="1" spans="1:5">
      <c r="A5" s="16" t="s">
        <v>361</v>
      </c>
      <c r="B5" s="9">
        <v>1971.69</v>
      </c>
      <c r="C5" s="9">
        <v>2499.398552</v>
      </c>
      <c r="D5" s="9">
        <v>2499.398552</v>
      </c>
      <c r="E5" s="10">
        <v>100</v>
      </c>
    </row>
    <row r="6" ht="25.6" customHeight="1" spans="1:5">
      <c r="A6" s="16" t="s">
        <v>362</v>
      </c>
      <c r="B6" s="9">
        <v>323.46</v>
      </c>
      <c r="C6" s="9">
        <v>303.96182</v>
      </c>
      <c r="D6" s="9">
        <v>303.96182</v>
      </c>
      <c r="E6" s="10">
        <v>100</v>
      </c>
    </row>
    <row r="7" ht="25.6" customHeight="1" spans="1:5">
      <c r="A7" s="16" t="s">
        <v>346</v>
      </c>
      <c r="B7" s="9">
        <v>272.21</v>
      </c>
      <c r="C7" s="9">
        <v>262.2821</v>
      </c>
      <c r="D7" s="9">
        <v>262.2821</v>
      </c>
      <c r="E7" s="10">
        <v>100</v>
      </c>
    </row>
    <row r="8" ht="25.6" customHeight="1" spans="1:5">
      <c r="A8" s="16" t="s">
        <v>363</v>
      </c>
      <c r="B8" s="9">
        <v>204.97</v>
      </c>
      <c r="C8" s="9">
        <v>255.66238</v>
      </c>
      <c r="D8" s="9">
        <v>255.66238</v>
      </c>
      <c r="E8" s="10">
        <v>100</v>
      </c>
    </row>
    <row r="9" ht="25.6" customHeight="1" spans="1:5">
      <c r="A9" s="18" t="s">
        <v>364</v>
      </c>
      <c r="B9" s="10">
        <v>479.79</v>
      </c>
      <c r="C9" s="10">
        <v>339.318756</v>
      </c>
      <c r="D9" s="10">
        <v>339.318756</v>
      </c>
      <c r="E9" s="10">
        <v>100</v>
      </c>
    </row>
    <row r="10" ht="25.6" customHeight="1" spans="1:5">
      <c r="A10" s="16" t="s">
        <v>365</v>
      </c>
      <c r="B10" s="9">
        <v>334.23</v>
      </c>
      <c r="C10" s="9">
        <v>281.803469</v>
      </c>
      <c r="D10" s="9">
        <v>281.803469</v>
      </c>
      <c r="E10" s="10">
        <v>100</v>
      </c>
    </row>
    <row r="11" ht="25.6" customHeight="1" spans="1:5">
      <c r="A11" s="16" t="s">
        <v>366</v>
      </c>
      <c r="B11" s="9">
        <v>2</v>
      </c>
      <c r="C11" s="9">
        <v>1.1091</v>
      </c>
      <c r="D11" s="9">
        <v>1.1091</v>
      </c>
      <c r="E11" s="10">
        <v>100</v>
      </c>
    </row>
    <row r="12" ht="25.6" customHeight="1" spans="1:5">
      <c r="A12" s="16" t="s">
        <v>367</v>
      </c>
      <c r="B12" s="9">
        <v>0.5</v>
      </c>
      <c r="C12" s="9">
        <v>0.475998</v>
      </c>
      <c r="D12" s="9">
        <v>0.475998</v>
      </c>
      <c r="E12" s="10">
        <v>100</v>
      </c>
    </row>
    <row r="13" ht="25.6" customHeight="1" spans="1:5">
      <c r="A13" s="16" t="s">
        <v>368</v>
      </c>
      <c r="B13" s="9">
        <v>3</v>
      </c>
      <c r="C13" s="9">
        <v>3</v>
      </c>
      <c r="D13" s="9">
        <v>3</v>
      </c>
      <c r="E13" s="10">
        <v>100</v>
      </c>
    </row>
    <row r="14" ht="25.6" customHeight="1" spans="1:5">
      <c r="A14" s="16" t="s">
        <v>369</v>
      </c>
      <c r="B14" s="9">
        <v>40</v>
      </c>
      <c r="C14" s="9">
        <v>34.925</v>
      </c>
      <c r="D14" s="9">
        <v>34.925</v>
      </c>
      <c r="E14" s="10">
        <v>100</v>
      </c>
    </row>
    <row r="15" ht="25.6" customHeight="1" spans="1:5">
      <c r="A15" s="16" t="s">
        <v>370</v>
      </c>
      <c r="B15" s="9">
        <v>17.3</v>
      </c>
      <c r="C15" s="9">
        <v>9.285189</v>
      </c>
      <c r="D15" s="9">
        <v>9.285189</v>
      </c>
      <c r="E15" s="10">
        <v>100</v>
      </c>
    </row>
    <row r="16" ht="25.6" customHeight="1" spans="1:5">
      <c r="A16" s="16" t="s">
        <v>371</v>
      </c>
      <c r="B16" s="9">
        <v>5</v>
      </c>
      <c r="C16" s="9">
        <v>4</v>
      </c>
      <c r="D16" s="9">
        <v>4</v>
      </c>
      <c r="E16" s="10">
        <v>100</v>
      </c>
    </row>
    <row r="17" ht="25.6" customHeight="1" spans="1:5">
      <c r="A17" s="16" t="s">
        <v>372</v>
      </c>
      <c r="B17" s="9">
        <v>77.76</v>
      </c>
      <c r="C17" s="9">
        <v>4.72</v>
      </c>
      <c r="D17" s="9">
        <v>4.72</v>
      </c>
      <c r="E17" s="10">
        <v>100</v>
      </c>
    </row>
    <row r="18" ht="25.6" customHeight="1" spans="1:5">
      <c r="A18" s="18" t="s">
        <v>373</v>
      </c>
      <c r="B18" s="10">
        <v>7</v>
      </c>
      <c r="C18" s="10">
        <v>4.18</v>
      </c>
      <c r="D18" s="10">
        <v>4.18</v>
      </c>
      <c r="E18" s="10">
        <v>100</v>
      </c>
    </row>
    <row r="19" ht="25.6" customHeight="1" spans="1:5">
      <c r="A19" s="16" t="s">
        <v>374</v>
      </c>
      <c r="B19" s="9">
        <v>7</v>
      </c>
      <c r="C19" s="9">
        <v>4.18</v>
      </c>
      <c r="D19" s="9">
        <v>4.18</v>
      </c>
      <c r="E19" s="10">
        <v>100</v>
      </c>
    </row>
    <row r="20" ht="25.6" customHeight="1" spans="1:5">
      <c r="A20" s="18" t="s">
        <v>375</v>
      </c>
      <c r="B20" s="10">
        <v>3732.6</v>
      </c>
      <c r="C20" s="10">
        <v>3778.999839</v>
      </c>
      <c r="D20" s="10">
        <v>3778.999839</v>
      </c>
      <c r="E20" s="10">
        <v>100</v>
      </c>
    </row>
    <row r="21" ht="25.6" customHeight="1" spans="1:5">
      <c r="A21" s="16" t="s">
        <v>376</v>
      </c>
      <c r="B21" s="9">
        <v>3394.59</v>
      </c>
      <c r="C21" s="9">
        <v>3520.847994</v>
      </c>
      <c r="D21" s="9">
        <v>3520.847994</v>
      </c>
      <c r="E21" s="10">
        <v>100</v>
      </c>
    </row>
    <row r="22" ht="25.6" customHeight="1" spans="1:5">
      <c r="A22" s="16" t="s">
        <v>377</v>
      </c>
      <c r="B22" s="9">
        <v>338.01</v>
      </c>
      <c r="C22" s="9">
        <v>258.151845</v>
      </c>
      <c r="D22" s="9">
        <v>258.151845</v>
      </c>
      <c r="E22" s="10">
        <v>100</v>
      </c>
    </row>
    <row r="23" ht="25.6" customHeight="1" spans="1:5">
      <c r="A23" s="18" t="s">
        <v>378</v>
      </c>
      <c r="B23" s="10">
        <v>7.9</v>
      </c>
      <c r="C23" s="10">
        <v>5.9734</v>
      </c>
      <c r="D23" s="10">
        <v>5.9734</v>
      </c>
      <c r="E23" s="10">
        <v>100</v>
      </c>
    </row>
    <row r="24" ht="25.6" customHeight="1" spans="1:5">
      <c r="A24" s="16" t="s">
        <v>379</v>
      </c>
      <c r="B24" s="9">
        <v>7.9</v>
      </c>
      <c r="C24" s="9">
        <v>5.9734</v>
      </c>
      <c r="D24" s="9">
        <v>5.9734</v>
      </c>
      <c r="E24" s="10">
        <v>100</v>
      </c>
    </row>
    <row r="25" ht="25.6" customHeight="1" spans="1:5">
      <c r="A25" s="18" t="s">
        <v>380</v>
      </c>
      <c r="B25" s="10">
        <v>120.13</v>
      </c>
      <c r="C25" s="10">
        <v>78.14035</v>
      </c>
      <c r="D25" s="10">
        <v>78.14035</v>
      </c>
      <c r="E25" s="10">
        <v>100</v>
      </c>
    </row>
    <row r="26" ht="25.6" customHeight="1" spans="1:5">
      <c r="A26" s="16" t="s">
        <v>381</v>
      </c>
      <c r="B26" s="9">
        <v>107.51</v>
      </c>
      <c r="C26" s="9">
        <v>67.32385</v>
      </c>
      <c r="D26" s="9">
        <v>67.32385</v>
      </c>
      <c r="E26" s="10">
        <v>100</v>
      </c>
    </row>
    <row r="27" ht="25.6" customHeight="1" spans="1:5">
      <c r="A27" s="16" t="s">
        <v>382</v>
      </c>
      <c r="B27" s="9">
        <v>10.62</v>
      </c>
      <c r="C27" s="9">
        <v>9.7755</v>
      </c>
      <c r="D27" s="9">
        <v>9.7755</v>
      </c>
      <c r="E27" s="10">
        <v>100</v>
      </c>
    </row>
    <row r="28" ht="25.6" customHeight="1" spans="1:5">
      <c r="A28" s="16" t="s">
        <v>383</v>
      </c>
      <c r="B28" s="9">
        <v>2</v>
      </c>
      <c r="C28" s="9">
        <v>1.041</v>
      </c>
      <c r="D28" s="9">
        <v>1.041</v>
      </c>
      <c r="E28" s="10">
        <v>100</v>
      </c>
    </row>
    <row r="29" ht="25.6" customHeight="1" spans="1:5">
      <c r="A29" s="7" t="s">
        <v>384</v>
      </c>
      <c r="B29" s="10">
        <v>7119.75</v>
      </c>
      <c r="C29" s="10">
        <v>7527.917197</v>
      </c>
      <c r="D29" s="10">
        <v>7527.917197</v>
      </c>
      <c r="E29" s="10">
        <v>100</v>
      </c>
    </row>
  </sheetData>
  <autoFilter ref="A3:E29">
    <extLst/>
  </autoFilter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B17" sqref="B17"/>
    </sheetView>
  </sheetViews>
  <sheetFormatPr defaultColWidth="10" defaultRowHeight="13.5" outlineLevelCol="4"/>
  <cols>
    <col min="1" max="1" width="18.4666666666667" customWidth="1"/>
    <col min="2" max="2" width="20" customWidth="1"/>
    <col min="3" max="3" width="20.5166666666667" customWidth="1"/>
    <col min="4" max="4" width="20" customWidth="1"/>
    <col min="5" max="5" width="15.9" customWidth="1"/>
    <col min="6" max="6" width="9.76666666666667" customWidth="1"/>
  </cols>
  <sheetData>
    <row r="1" ht="39.85" customHeight="1" spans="1:5">
      <c r="A1" s="4" t="s">
        <v>6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385</v>
      </c>
      <c r="B3" s="7" t="s">
        <v>40</v>
      </c>
      <c r="C3" s="7" t="s">
        <v>41</v>
      </c>
      <c r="D3" s="7" t="s">
        <v>42</v>
      </c>
      <c r="E3" s="7" t="s">
        <v>33</v>
      </c>
    </row>
    <row r="4" ht="22.75" customHeight="1" spans="1:5">
      <c r="A4" s="8" t="s">
        <v>386</v>
      </c>
      <c r="B4" s="8"/>
      <c r="C4" s="20">
        <v>1820.16</v>
      </c>
      <c r="D4" s="20">
        <v>1820.16</v>
      </c>
      <c r="E4" s="20">
        <v>100</v>
      </c>
    </row>
    <row r="5" ht="22.75" customHeight="1" spans="1:5">
      <c r="A5" s="8"/>
      <c r="B5" s="8"/>
      <c r="C5" s="20"/>
      <c r="D5" s="20"/>
      <c r="E5" s="20"/>
    </row>
    <row r="6" ht="22.75" customHeight="1" spans="1:5">
      <c r="A6" s="8"/>
      <c r="B6" s="8"/>
      <c r="C6" s="20"/>
      <c r="D6" s="20"/>
      <c r="E6" s="20"/>
    </row>
    <row r="7" ht="22.75" customHeight="1" spans="1:5">
      <c r="A7" s="7" t="s">
        <v>387</v>
      </c>
      <c r="B7" s="8"/>
      <c r="C7" s="20">
        <f>SUM(C4:C5)</f>
        <v>1820.16</v>
      </c>
      <c r="D7" s="20">
        <f>SUM(D4:D5)</f>
        <v>1820.16</v>
      </c>
      <c r="E7" s="20">
        <v>100</v>
      </c>
    </row>
    <row r="8" ht="22.75" customHeight="1" spans="1:5">
      <c r="A8" s="8" t="s">
        <v>388</v>
      </c>
      <c r="B8" s="8"/>
      <c r="C8" s="8"/>
      <c r="D8" s="8"/>
      <c r="E8" s="8"/>
    </row>
    <row r="9" ht="22.75" customHeight="1" spans="1:5">
      <c r="A9" s="8"/>
      <c r="B9" s="8"/>
      <c r="C9" s="8"/>
      <c r="D9" s="8"/>
      <c r="E9" s="8"/>
    </row>
  </sheetData>
  <mergeCells count="3">
    <mergeCell ref="A1:E1"/>
    <mergeCell ref="A8:E8"/>
    <mergeCell ref="A9:E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showZeros="0" topLeftCell="A8" workbookViewId="0">
      <selection activeCell="A3" sqref="$A3:$XFD3"/>
    </sheetView>
  </sheetViews>
  <sheetFormatPr defaultColWidth="10" defaultRowHeight="13.5" outlineLevelCol="4"/>
  <cols>
    <col min="1" max="1" width="40.0083333333333" customWidth="1"/>
    <col min="2" max="4" width="18.4666666666667" customWidth="1"/>
    <col min="5" max="5" width="19.4916666666667" customWidth="1"/>
    <col min="6" max="7" width="9.76666666666667" customWidth="1"/>
  </cols>
  <sheetData>
    <row r="1" ht="39.85" customHeight="1" spans="1:5">
      <c r="A1" s="4" t="s">
        <v>7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57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6" customHeight="1" spans="1:5">
      <c r="A4" s="8" t="s">
        <v>47</v>
      </c>
      <c r="B4" s="27">
        <v>0</v>
      </c>
      <c r="C4" s="27">
        <v>4.32</v>
      </c>
      <c r="D4" s="27">
        <v>4.32</v>
      </c>
      <c r="E4" s="9">
        <v>100</v>
      </c>
    </row>
    <row r="5" ht="25.6" customHeight="1" spans="1:5">
      <c r="A5" s="8" t="s">
        <v>389</v>
      </c>
      <c r="B5" s="27">
        <v>0</v>
      </c>
      <c r="C5" s="27">
        <v>4.32</v>
      </c>
      <c r="D5" s="27">
        <v>4.32</v>
      </c>
      <c r="E5" s="9">
        <v>100</v>
      </c>
    </row>
    <row r="6" ht="25.6" customHeight="1" spans="1:5">
      <c r="A6" s="8" t="s">
        <v>390</v>
      </c>
      <c r="B6" s="27">
        <v>0</v>
      </c>
      <c r="C6" s="27">
        <v>4.32</v>
      </c>
      <c r="D6" s="27">
        <v>4.32</v>
      </c>
      <c r="E6" s="9">
        <v>100</v>
      </c>
    </row>
    <row r="7" ht="25.6" customHeight="1" spans="1:5">
      <c r="A7" s="8" t="s">
        <v>50</v>
      </c>
      <c r="B7" s="27">
        <v>0</v>
      </c>
      <c r="C7" s="27">
        <v>1796.8418</v>
      </c>
      <c r="D7" s="27">
        <v>1796.8418</v>
      </c>
      <c r="E7" s="9">
        <v>100</v>
      </c>
    </row>
    <row r="8" ht="25.6" customHeight="1" spans="1:5">
      <c r="A8" s="8" t="s">
        <v>391</v>
      </c>
      <c r="B8" s="27">
        <v>0</v>
      </c>
      <c r="C8" s="27">
        <v>1568.1919</v>
      </c>
      <c r="D8" s="27">
        <v>1568.1919</v>
      </c>
      <c r="E8" s="9">
        <v>100</v>
      </c>
    </row>
    <row r="9" ht="25.6" customHeight="1" spans="1:5">
      <c r="A9" s="8" t="s">
        <v>392</v>
      </c>
      <c r="B9" s="27">
        <v>0</v>
      </c>
      <c r="C9" s="27">
        <v>183.1317</v>
      </c>
      <c r="D9" s="27">
        <v>183.1317</v>
      </c>
      <c r="E9" s="9">
        <v>100</v>
      </c>
    </row>
    <row r="10" ht="25.6" customHeight="1" spans="1:5">
      <c r="A10" s="8" t="s">
        <v>393</v>
      </c>
      <c r="B10" s="27">
        <v>0</v>
      </c>
      <c r="C10" s="27">
        <v>244.5042</v>
      </c>
      <c r="D10" s="27">
        <v>244.5042</v>
      </c>
      <c r="E10" s="9">
        <v>100</v>
      </c>
    </row>
    <row r="11" ht="25.6" customHeight="1" spans="1:5">
      <c r="A11" s="8" t="s">
        <v>394</v>
      </c>
      <c r="B11" s="27">
        <v>0</v>
      </c>
      <c r="C11" s="27">
        <v>1000</v>
      </c>
      <c r="D11" s="27">
        <v>1000</v>
      </c>
      <c r="E11" s="9">
        <v>100</v>
      </c>
    </row>
    <row r="12" ht="25.6" customHeight="1" spans="1:5">
      <c r="A12" s="8" t="s">
        <v>395</v>
      </c>
      <c r="B12" s="27">
        <v>0</v>
      </c>
      <c r="C12" s="27">
        <v>140.556</v>
      </c>
      <c r="D12" s="27">
        <v>140.556</v>
      </c>
      <c r="E12" s="9">
        <v>100</v>
      </c>
    </row>
    <row r="13" ht="25.6" customHeight="1" spans="1:5">
      <c r="A13" s="8" t="s">
        <v>396</v>
      </c>
      <c r="B13" s="27">
        <v>0</v>
      </c>
      <c r="C13" s="27">
        <v>228.6499</v>
      </c>
      <c r="D13" s="27">
        <v>228.6499</v>
      </c>
      <c r="E13" s="9">
        <v>100</v>
      </c>
    </row>
    <row r="14" ht="25.6" customHeight="1" spans="1:5">
      <c r="A14" s="8" t="s">
        <v>397</v>
      </c>
      <c r="B14" s="27">
        <v>0</v>
      </c>
      <c r="C14" s="27">
        <v>228.6499</v>
      </c>
      <c r="D14" s="27">
        <v>228.6499</v>
      </c>
      <c r="E14" s="9">
        <v>100</v>
      </c>
    </row>
    <row r="15" ht="25.6" customHeight="1" spans="1:5">
      <c r="A15" s="8" t="s">
        <v>55</v>
      </c>
      <c r="B15" s="27">
        <v>0</v>
      </c>
      <c r="C15" s="27">
        <v>18.9998</v>
      </c>
      <c r="D15" s="27">
        <v>18.9998</v>
      </c>
      <c r="E15" s="9">
        <v>100</v>
      </c>
    </row>
    <row r="16" ht="25.6" customHeight="1" spans="1:5">
      <c r="A16" s="8" t="s">
        <v>398</v>
      </c>
      <c r="B16" s="27">
        <v>0</v>
      </c>
      <c r="C16" s="27">
        <v>18.9998</v>
      </c>
      <c r="D16" s="27">
        <v>18.9998</v>
      </c>
      <c r="E16" s="9">
        <v>100</v>
      </c>
    </row>
    <row r="17" ht="25.6" customHeight="1" spans="1:5">
      <c r="A17" s="8" t="s">
        <v>399</v>
      </c>
      <c r="B17" s="27">
        <v>0</v>
      </c>
      <c r="C17" s="27">
        <v>18.9998</v>
      </c>
      <c r="D17" s="27">
        <v>18.9998</v>
      </c>
      <c r="E17" s="9">
        <v>100</v>
      </c>
    </row>
    <row r="18" ht="25.6" customHeight="1" spans="1:5">
      <c r="A18" s="7" t="s">
        <v>400</v>
      </c>
      <c r="B18" s="28">
        <v>0</v>
      </c>
      <c r="C18" s="28">
        <v>1820.1616</v>
      </c>
      <c r="D18" s="28">
        <v>1820.1616</v>
      </c>
      <c r="E18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10" defaultRowHeight="13.5" outlineLevelCol="4"/>
  <cols>
    <col min="1" max="1" width="24.1083333333333" customWidth="1"/>
    <col min="2" max="5" width="20" customWidth="1"/>
    <col min="6" max="6" width="9.76666666666667" customWidth="1"/>
  </cols>
  <sheetData>
    <row r="1" ht="39.85" customHeight="1" spans="1:5">
      <c r="A1" s="4" t="s">
        <v>8</v>
      </c>
      <c r="B1" s="4"/>
      <c r="C1" s="4"/>
      <c r="D1" s="4"/>
      <c r="E1" s="4"/>
    </row>
    <row r="2" ht="22.75" customHeight="1" spans="1:5">
      <c r="A2" s="19"/>
      <c r="B2" s="5"/>
      <c r="C2" s="5"/>
      <c r="D2" s="5"/>
      <c r="E2" s="6" t="s">
        <v>38</v>
      </c>
    </row>
    <row r="3" ht="34.15" customHeight="1" spans="1:5">
      <c r="A3" s="7" t="s">
        <v>401</v>
      </c>
      <c r="B3" s="7" t="s">
        <v>40</v>
      </c>
      <c r="C3" s="7" t="s">
        <v>41</v>
      </c>
      <c r="D3" s="7" t="s">
        <v>42</v>
      </c>
      <c r="E3" s="7" t="s">
        <v>402</v>
      </c>
    </row>
    <row r="4" ht="25.6" customHeight="1" spans="1:5">
      <c r="A4" s="15" t="s">
        <v>403</v>
      </c>
      <c r="B4" s="8"/>
      <c r="C4" s="8"/>
      <c r="D4" s="8"/>
      <c r="E4" s="8"/>
    </row>
    <row r="5" ht="25.6" customHeight="1" spans="1:5">
      <c r="A5" s="15" t="s">
        <v>404</v>
      </c>
      <c r="B5" s="8"/>
      <c r="C5" s="8"/>
      <c r="D5" s="8"/>
      <c r="E5" s="8"/>
    </row>
    <row r="6" ht="25.6" customHeight="1" spans="1:5">
      <c r="A6" s="8" t="s">
        <v>405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15" t="s">
        <v>406</v>
      </c>
      <c r="B8" s="8"/>
      <c r="C8" s="8"/>
      <c r="D8" s="8"/>
      <c r="E8" s="8"/>
    </row>
    <row r="9" ht="25.6" customHeight="1" spans="1:5">
      <c r="A9" s="15" t="s">
        <v>407</v>
      </c>
      <c r="B9" s="8"/>
      <c r="C9" s="8"/>
      <c r="D9" s="8"/>
      <c r="E9" s="8"/>
    </row>
    <row r="10" ht="25.6" customHeight="1" spans="1:5">
      <c r="A10" s="8"/>
      <c r="B10" s="8"/>
      <c r="C10" s="8"/>
      <c r="D10" s="8"/>
      <c r="E10" s="8"/>
    </row>
    <row r="11" ht="25.6" customHeight="1" spans="1:5">
      <c r="A11" s="8" t="s">
        <v>388</v>
      </c>
      <c r="B11" s="8"/>
      <c r="C11" s="8"/>
      <c r="D11" s="8"/>
      <c r="E11" s="8"/>
    </row>
    <row r="12" ht="25.6" customHeight="1" spans="1:5">
      <c r="A12" s="8" t="s">
        <v>408</v>
      </c>
      <c r="B12" s="8"/>
      <c r="C12" s="8"/>
      <c r="D12" s="8"/>
      <c r="E12" s="8"/>
    </row>
  </sheetData>
  <mergeCells count="3">
    <mergeCell ref="A1:E1"/>
    <mergeCell ref="A11:E11"/>
    <mergeCell ref="A12:E12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A1" sqref="A1:E1"/>
    </sheetView>
  </sheetViews>
  <sheetFormatPr defaultColWidth="10" defaultRowHeight="13.5" outlineLevelCol="4"/>
  <cols>
    <col min="1" max="1" width="28.2083333333333" customWidth="1"/>
    <col min="2" max="5" width="20" customWidth="1"/>
    <col min="6" max="6" width="9.76666666666667" customWidth="1"/>
  </cols>
  <sheetData>
    <row r="1" ht="39.85" customHeight="1" spans="1:5">
      <c r="A1" s="4" t="s">
        <v>9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401</v>
      </c>
      <c r="B3" s="7" t="s">
        <v>40</v>
      </c>
      <c r="C3" s="7" t="s">
        <v>41</v>
      </c>
      <c r="D3" s="7" t="s">
        <v>42</v>
      </c>
      <c r="E3" s="7" t="s">
        <v>402</v>
      </c>
    </row>
    <row r="4" ht="25.6" customHeight="1" spans="1:5">
      <c r="A4" s="15" t="s">
        <v>409</v>
      </c>
      <c r="B4" s="8"/>
      <c r="C4" s="8"/>
      <c r="D4" s="8"/>
      <c r="E4" s="8"/>
    </row>
    <row r="5" ht="25.6" customHeight="1" spans="1:5">
      <c r="A5" s="15" t="s">
        <v>410</v>
      </c>
      <c r="B5" s="8"/>
      <c r="C5" s="8"/>
      <c r="D5" s="8"/>
      <c r="E5" s="8"/>
    </row>
    <row r="6" ht="25.6" customHeight="1" spans="1:5">
      <c r="A6" s="8" t="s">
        <v>411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8"/>
      <c r="B8" s="8"/>
      <c r="C8" s="8"/>
      <c r="D8" s="8"/>
      <c r="E8" s="8"/>
    </row>
    <row r="9" ht="25.6" customHeight="1" spans="1:5">
      <c r="A9" s="15" t="s">
        <v>400</v>
      </c>
      <c r="B9" s="8"/>
      <c r="C9" s="8"/>
      <c r="D9" s="8"/>
      <c r="E9" s="8"/>
    </row>
    <row r="10" ht="25.6" customHeight="1" spans="1:5">
      <c r="A10" s="15" t="s">
        <v>412</v>
      </c>
      <c r="B10" s="8"/>
      <c r="C10" s="8"/>
      <c r="D10" s="8"/>
      <c r="E10" s="8"/>
    </row>
    <row r="11" ht="25.6" customHeight="1" spans="1:5">
      <c r="A11" s="15" t="s">
        <v>413</v>
      </c>
      <c r="B11" s="8"/>
      <c r="C11" s="8"/>
      <c r="D11" s="8"/>
      <c r="E11" s="8"/>
    </row>
    <row r="12" ht="25.6" customHeight="1" spans="1:5">
      <c r="A12" s="8"/>
      <c r="B12" s="8"/>
      <c r="C12" s="8"/>
      <c r="D12" s="8"/>
      <c r="E12" s="8"/>
    </row>
    <row r="13" ht="25.6" customHeight="1" spans="1:5">
      <c r="A13" s="8" t="s">
        <v>414</v>
      </c>
      <c r="B13" s="8"/>
      <c r="C13" s="8"/>
      <c r="D13" s="8"/>
      <c r="E13" s="8"/>
    </row>
  </sheetData>
  <mergeCells count="2">
    <mergeCell ref="A1:E1"/>
    <mergeCell ref="A13:E13"/>
  </mergeCells>
  <pageMargins left="0.314000010490417" right="0.314000010490417" top="0.236000001430511" bottom="0.23600000143051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一般公共预算基本支出执行情况表(政府经济)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一般公共预算基本支出预算表(政府经济)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WPS_1666503683</cp:lastModifiedBy>
  <dcterms:created xsi:type="dcterms:W3CDTF">2023-01-10T07:17:00Z</dcterms:created>
  <dcterms:modified xsi:type="dcterms:W3CDTF">2023-02-08T03:02:20Z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5EE85DCC03214D1A84E94D83F43DCB0C</vt:lpwstr>
  </property>
</Properties>
</file>