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<sst xmlns="http://schemas.openxmlformats.org/spreadsheetml/2006/main" count="17" uniqueCount="17">
  <si>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r>
      <t>崇明区</t>
    </r>
    <r>
      <rPr>
        <b/>
        <sz val="16"/>
        <color theme="1"/>
        <rFont val="Times New Roman"/>
        <charset val="134"/>
      </rPr>
      <t>2023</t>
    </r>
    <r>
      <rPr>
        <b/>
        <sz val="16"/>
        <color theme="1"/>
        <rFont val="方正小标宋简体"/>
        <charset val="134"/>
      </rPr>
      <t>年区本级政府性基金预算收入情况表</t>
    </r>
  </si>
  <si>
    <t>单位：万元</t>
  </si>
  <si>
    <t>科目名称</t>
  </si>
  <si>
    <t>2022年执行数</t>
  </si>
  <si>
    <t>2023年预算数</t>
  </si>
  <si>
    <t>预算数为
上年执行数的%</t>
  </si>
  <si>
    <t>国有土地使用权出让收入</t>
  </si>
  <si>
    <t>彩票公益金</t>
  </si>
  <si>
    <t xml:space="preserve">  福利彩票公益金收入</t>
  </si>
  <si>
    <t xml:space="preserve">  体育彩票公益金收入</t>
  </si>
  <si>
    <t>城市基础设施配套费收入</t>
  </si>
  <si>
    <t>污水处理费收入</t>
  </si>
  <si>
    <t>区级收入合计</t>
  </si>
  <si>
    <t>上级补助收入</t>
  </si>
  <si>
    <t>地方政府专项债券转贷收入</t>
  </si>
  <si>
    <t>上年结转</t>
  </si>
  <si>
    <t>收入总计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</si>
</sst>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楷体_GB2312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黑体"/>
      <charset val="134"/>
    </font>
    <font>
      <sz val="12"/>
      <color theme="1"/>
      <name val="楷体_GB2312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2" fillId="0" borderId="0" xfId="0" applyNumberFormat="1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9"/>
  <sheetViews>
    <sheetView tabSelected="1" workbookViewId="0">
      <selection activeCell="B14" sqref="B14"/>
    </sheetView>
  </sheetViews>
  <sheetFormatPr defaultColWidth="9" defaultRowHeight="13.5"/>
  <cols>
    <col min="1" max="1" width="32.625" customWidth="1"/>
    <col min="2" max="4" width="24" customWidth="1"/>
    <col min="6" max="6" width="13.75" customWidth="1"/>
    <col min="7" max="7" width="11.125" customWidth="1"/>
    <col min="8" max="8" width="13.125" customWidth="1"/>
    <col min="9" max="9" width="10.75" customWidth="1"/>
  </cols>
  <sheetData>
    <row r="1" ht="60" customHeight="1" spans="1:5">
      <c r="A1" s="5" t="s">
        <v>0</v>
      </c>
      <c r="B1" s="5"/>
      <c r="C1" s="5"/>
      <c r="D1" s="5"/>
      <c r="E1" s="6"/>
    </row>
    <row r="2" s="1" customFormat="1" ht="24.95" customHeight="1" spans="4:4">
      <c r="D2" s="7" t="s">
        <v>1</v>
      </c>
    </row>
    <row r="3" s="1" customFormat="1" ht="60" customHeight="1" spans="1:4">
      <c r="A3" s="8" t="s">
        <v>2</v>
      </c>
      <c r="B3" s="8" t="s">
        <v>3</v>
      </c>
      <c r="C3" s="8" t="s">
        <v>4</v>
      </c>
      <c r="D3" s="8" t="s">
        <v>5</v>
      </c>
    </row>
    <row r="4" s="1" customFormat="1" ht="24.95" customHeight="1" spans="1:4">
      <c r="A4" s="9" t="s">
        <v>6</v>
      </c>
      <c r="B4" s="10">
        <v>913518.43</v>
      </c>
      <c r="C4" s="10">
        <v>157000</v>
      </c>
      <c r="D4" s="10">
        <f>C4/B4*100</f>
        <v>17.1862980367019</v>
      </c>
    </row>
    <row r="5" s="1" customFormat="1" ht="24.95" customHeight="1" spans="1:4">
      <c r="A5" s="9" t="s">
        <v>7</v>
      </c>
      <c r="B5" s="10">
        <v>632.79</v>
      </c>
      <c r="C5" s="10">
        <v>600</v>
      </c>
      <c r="D5" s="10">
        <f t="shared" ref="D5:D16" si="0">C5/B5*100</f>
        <v>94.8181861280994</v>
      </c>
    </row>
    <row r="6" s="2" customFormat="1" ht="24.95" customHeight="1" spans="1:4">
      <c r="A6" s="11" t="s">
        <v>8</v>
      </c>
      <c r="B6" s="10">
        <v>354.68</v>
      </c>
      <c r="C6" s="10">
        <v>350</v>
      </c>
      <c r="D6" s="10">
        <f t="shared" si="0"/>
        <v>98.6805007330551</v>
      </c>
    </row>
    <row r="7" s="2" customFormat="1" ht="24.95" customHeight="1" spans="1:4">
      <c r="A7" s="11" t="s">
        <v>9</v>
      </c>
      <c r="B7" s="10">
        <v>278.11</v>
      </c>
      <c r="C7" s="10">
        <v>250</v>
      </c>
      <c r="D7" s="10">
        <f t="shared" si="0"/>
        <v>89.8924885836539</v>
      </c>
    </row>
    <row r="8" s="1" customFormat="1" ht="24.95" customHeight="1" spans="1:4">
      <c r="A8" s="9" t="s">
        <v>10</v>
      </c>
      <c r="B8" s="10">
        <v>3249.33</v>
      </c>
      <c r="C8" s="10">
        <v>1800</v>
      </c>
      <c r="D8" s="10">
        <f t="shared" si="0"/>
        <v>55.3960354903934</v>
      </c>
    </row>
    <row r="9" s="1" customFormat="1" ht="24.95" customHeight="1" spans="1:4">
      <c r="A9" s="9" t="s">
        <v>11</v>
      </c>
      <c r="B9" s="10">
        <v>6316.76</v>
      </c>
      <c r="C9" s="10">
        <v>7300</v>
      </c>
      <c r="D9" s="10">
        <f t="shared" si="0"/>
        <v>115.565574756679</v>
      </c>
    </row>
    <row r="10" s="3" customFormat="1" ht="24.95" customHeight="1" spans="1:4">
      <c r="A10" s="12" t="s">
        <v>12</v>
      </c>
      <c r="B10" s="13">
        <f>SUM(B4:B9)-B6-B7</f>
        <v>923717.31</v>
      </c>
      <c r="C10" s="13">
        <f>SUM(C4:C9)-C6-C7</f>
        <v>166700</v>
      </c>
      <c r="D10" s="13">
        <f t="shared" si="0"/>
        <v>18.04664676036</v>
      </c>
    </row>
    <row r="11" s="3" customFormat="1" ht="24.95" customHeight="1" spans="1:4">
      <c r="A11" s="12"/>
      <c r="B11" s="13"/>
      <c r="C11" s="13"/>
      <c r="D11" s="13"/>
    </row>
    <row r="12" s="3" customFormat="1" ht="24.95" customHeight="1" spans="1:4">
      <c r="A12" s="12" t="s">
        <v>13</v>
      </c>
      <c r="B12" s="13">
        <v>181786.67</v>
      </c>
      <c r="C12" s="13">
        <v>3288.75</v>
      </c>
      <c r="D12" s="13">
        <f t="shared" si="0"/>
        <v>1.80912604868113</v>
      </c>
    </row>
    <row r="13" s="3" customFormat="1" ht="24.95" customHeight="1" spans="1:4">
      <c r="A13" s="12" t="s">
        <v>14</v>
      </c>
      <c r="B13" s="13">
        <v>570000</v>
      </c>
      <c r="C13" s="13"/>
      <c r="D13" s="13"/>
    </row>
    <row r="14" s="3" customFormat="1" ht="24.95" customHeight="1" spans="1:9">
      <c r="A14" s="12" t="s">
        <v>15</v>
      </c>
      <c r="B14" s="13">
        <v>136844.62</v>
      </c>
      <c r="C14" s="13">
        <v>236859.79</v>
      </c>
      <c r="D14" s="13">
        <f t="shared" si="0"/>
        <v>173.08666573812</v>
      </c>
      <c r="I14" s="14"/>
    </row>
    <row r="15" s="3" customFormat="1" ht="24.95" customHeight="1" spans="1:4">
      <c r="A15" s="12"/>
      <c r="B15" s="13"/>
      <c r="C15" s="13"/>
      <c r="D15" s="13"/>
    </row>
    <row r="16" s="4" customFormat="1" ht="24.95" customHeight="1" spans="1:4">
      <c r="A16" s="12" t="s">
        <v>16</v>
      </c>
      <c r="B16" s="13">
        <f>SUM(B10:B14)</f>
        <v>1812348.6</v>
      </c>
      <c r="C16" s="13">
        <f>SUM(C10:C14)</f>
        <v>406848.54</v>
      </c>
      <c r="D16" s="13">
        <f t="shared" si="0"/>
        <v>22.4486911623956</v>
      </c>
    </row>
    <row r="20" ht="26.25" customHeight="1"/>
    <row r="86" ht="27" customHeight="1"/>
    <row r="107" ht="42" customHeight="1"/>
    <row r="108" ht="42" customHeight="1"/>
    <row r="109" ht="28.5" customHeight="1"/>
  </sheetData>
  <mergeCells count="1">
    <mergeCell ref="A1:D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WPS_1666503683</cp:lastModifiedBy>
  <dcterms:created xsi:type="dcterms:W3CDTF">2006-09-16T00:00:00Z</dcterms:created>
  <dcterms:modified xsi:type="dcterms:W3CDTF">2023-03-09T06:31:04Z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10BF19451C834A58B0FCD9D0DF87DA44</vt:lpwstr>
  </property>
</Properties>
</file>