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510" windowWidth="19875" windowHeight="843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（政府经济）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（政府经济）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calcChain.xml><?xml version="1.0" encoding="utf-8"?>
<calcChain xmlns="http://schemas.openxmlformats.org/spreadsheetml/2006/main">
  <c r="D5" i="15" l="1"/>
  <c r="D7" i="15"/>
  <c r="D4" i="15"/>
  <c r="D29" i="18"/>
  <c r="D28" i="18"/>
  <c r="D27" i="18"/>
  <c r="D26" i="18"/>
  <c r="D25" i="18"/>
  <c r="D24" i="18"/>
  <c r="D23" i="18"/>
  <c r="D22" i="18"/>
  <c r="D21" i="18"/>
  <c r="D20" i="18"/>
  <c r="D18" i="18"/>
  <c r="D19" i="18"/>
  <c r="D17" i="18"/>
  <c r="D15" i="18"/>
  <c r="D12" i="18"/>
  <c r="D11" i="18"/>
  <c r="D5" i="18"/>
  <c r="D6" i="18"/>
  <c r="D7" i="18"/>
  <c r="D8" i="18"/>
  <c r="D9" i="18"/>
  <c r="D10" i="18"/>
  <c r="D4" i="18"/>
  <c r="D32" i="25"/>
  <c r="C32" i="25"/>
  <c r="C7" i="1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5" i="5"/>
  <c r="E26" i="5"/>
  <c r="E27" i="5"/>
  <c r="E28" i="5"/>
  <c r="E4" i="5"/>
  <c r="F32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4" i="12"/>
  <c r="C32" i="12"/>
  <c r="E32" i="12"/>
  <c r="D32" i="12"/>
  <c r="E4" i="2"/>
  <c r="E7" i="2"/>
  <c r="E5" i="2"/>
</calcChain>
</file>

<file path=xl/sharedStrings.xml><?xml version="1.0" encoding="utf-8"?>
<sst xmlns="http://schemas.openxmlformats.org/spreadsheetml/2006/main" count="989" uniqueCount="481">
  <si>
    <t>目    录</t>
  </si>
  <si>
    <t>2020年一般公共预算收入执行情况表</t>
  </si>
  <si>
    <t>2020年一般公共预算支出执行情况表</t>
  </si>
  <si>
    <t>2020年一般公共预算支出执行情况表(功能分类)</t>
  </si>
  <si>
    <t>2020年一般公共预算基本支出执行情况表(经济分类)</t>
  </si>
  <si>
    <t>2020年政府性基金收入预算执行情况表</t>
  </si>
  <si>
    <t>2020年政府性基金支出预算执行情况表</t>
  </si>
  <si>
    <t>2020年国有资本经营收入预算执行情况表</t>
  </si>
  <si>
    <t>2020年国有资本经营支出预算执行情况表</t>
  </si>
  <si>
    <t>2020年社会保险基金预算收入执行情况表</t>
  </si>
  <si>
    <t>2020年社会保险基金预算支出执行情况表</t>
  </si>
  <si>
    <t>2020年乡镇对村级财政转移支付预算执行情况表</t>
  </si>
  <si>
    <t>2020年“三公”经费执行情况表</t>
  </si>
  <si>
    <t>2020年政府收支执行相关情况的说明</t>
  </si>
  <si>
    <t>2021年一般公共预算收入预算表</t>
  </si>
  <si>
    <t>2021年一般公共预算支出预算表</t>
  </si>
  <si>
    <t>2021年一般公共预算支出预算表（功能分类）</t>
  </si>
  <si>
    <t>2021年一般公共预算基本支出预算表(经济分类)</t>
  </si>
  <si>
    <t>2021年政府性基金收入预算表</t>
  </si>
  <si>
    <t>2021年政府性基金支出预算表</t>
  </si>
  <si>
    <t>2021年国有资本经营收入预算表</t>
  </si>
  <si>
    <t>2021年国有资本经营支出预算表</t>
  </si>
  <si>
    <t>2021年社会保险基金收入预算表</t>
  </si>
  <si>
    <t>2021年社会保险基金支出预算表</t>
  </si>
  <si>
    <t>2021年乡镇对村级财政转移支付预算表</t>
  </si>
  <si>
    <t>2021年“三公”经费预算表</t>
  </si>
  <si>
    <t>2021年政府收支预算相关情况的说明</t>
  </si>
  <si>
    <t>单位:万元</t>
  </si>
  <si>
    <t>收入项目</t>
  </si>
  <si>
    <t>2020年年初预算数</t>
  </si>
  <si>
    <t>2020年经人大批准的调整后预算数</t>
  </si>
  <si>
    <t>2020年执行数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</si>
  <si>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</si>
  <si>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</si>
  <si>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</si>
  <si>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</si>
  <si>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</si>
  <si>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</si>
  <si>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</si>
  <si>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</si>
  <si>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</si>
  <si>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</si>
  <si>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</si>
  <si>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</si>
  <si>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</si>
  <si>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</si>
  <si>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</si>
  <si>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</si>
  <si>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</si>
  <si>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</si>
  <si>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</si>
  <si>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</si>
  <si>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</si>
  <si>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221住房保障支出</t>
  </si>
  <si>
    <t>229其他支出</t>
  </si>
  <si>
    <t>一般公共预算支出合计</t>
  </si>
  <si>
    <t>预算科目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</si>
  <si>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</si>
  <si>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</si>
  <si>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</si>
  <si>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</si>
  <si>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</si>
  <si>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</si>
  <si>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20106</t>
  </si>
  <si>
    <t>财政事务</t>
  </si>
  <si>
    <t>2010699</t>
  </si>
  <si>
    <t>其他财政事务支出</t>
  </si>
  <si>
    <t>20111</t>
  </si>
  <si>
    <t>纪检监察事务</t>
  </si>
  <si>
    <t>2011199</t>
  </si>
  <si>
    <t>其他纪检监察事务支出</t>
  </si>
  <si>
    <t>20129</t>
  </si>
  <si>
    <t>群众团体事务</t>
  </si>
  <si>
    <t>2012999</t>
  </si>
  <si>
    <t>其他群众团体事务支出</t>
  </si>
  <si>
    <t>20133</t>
  </si>
  <si>
    <t>宣传事务</t>
  </si>
  <si>
    <t>2013399</t>
  </si>
  <si>
    <t>其他宣传事务支出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</si>
  <si>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</si>
  <si>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</si>
  <si>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</si>
  <si>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</si>
  <si>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</si>
  <si>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</si>
  <si>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</si>
  <si>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</si>
  <si>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</si>
  <si>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</si>
  <si>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</si>
  <si>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</si>
  <si>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</si>
  <si>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</si>
  <si>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20502</t>
  </si>
  <si>
    <t>普通教育</t>
  </si>
  <si>
    <t>2050201</t>
  </si>
  <si>
    <t>学前教育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</si>
  <si>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</si>
  <si>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</si>
  <si>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</si>
  <si>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</si>
  <si>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</si>
  <si>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</si>
  <si>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</si>
  <si>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</si>
  <si>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</si>
  <si>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</si>
  <si>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</si>
  <si>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</si>
  <si>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</si>
  <si>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</si>
  <si>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</si>
  <si>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</si>
  <si>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</si>
  <si>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</si>
  <si>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</si>
  <si>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</si>
  <si>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2070399</t>
  </si>
  <si>
    <t>其他体育支出</t>
  </si>
  <si>
    <t>20799</t>
  </si>
  <si>
    <t>其他文化旅游体育与传媒支出</t>
  </si>
  <si>
    <t>2079999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</si>
  <si>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</si>
  <si>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</si>
  <si>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</si>
  <si>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</si>
  <si>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</si>
  <si>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</si>
  <si>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</si>
  <si>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</si>
  <si>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</si>
  <si>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</si>
  <si>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</si>
  <si>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</si>
  <si>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</si>
  <si>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</si>
  <si>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</si>
  <si>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</si>
  <si>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</si>
  <si>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</si>
  <si>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</si>
  <si>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</si>
  <si>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</si>
  <si>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</si>
  <si>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20808</t>
  </si>
  <si>
    <t>抚恤</t>
  </si>
  <si>
    <t>2080803</t>
  </si>
  <si>
    <t>在乡复员、退伍军人生活补助</t>
  </si>
  <si>
    <t>2080805</t>
  </si>
  <si>
    <t>义务兵优待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</si>
  <si>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</si>
  <si>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</si>
  <si>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</si>
  <si>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</si>
  <si>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</si>
  <si>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</si>
  <si>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</si>
  <si>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</si>
  <si>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</si>
  <si>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</si>
  <si>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</si>
  <si>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</si>
  <si>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</si>
  <si>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</si>
  <si>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</si>
  <si>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</si>
  <si>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</si>
  <si>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</si>
  <si>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</si>
  <si>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</si>
  <si>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20819</t>
  </si>
  <si>
    <t>最低生活保障</t>
  </si>
  <si>
    <t>2081902</t>
  </si>
  <si>
    <t>农村最低生活保障金支出</t>
  </si>
  <si>
    <t>20821</t>
  </si>
  <si>
    <t>特困人员救助供养</t>
  </si>
  <si>
    <t>2082102</t>
  </si>
  <si>
    <t>农村特困人员救助供养支出</t>
  </si>
  <si>
    <t>20828</t>
  </si>
  <si>
    <t>退役军人管理事务</t>
  </si>
  <si>
    <t>2082804</t>
  </si>
  <si>
    <t>拥军优属</t>
  </si>
  <si>
    <t>20899</t>
  </si>
  <si>
    <t>其他社会保障和就业支出</t>
  </si>
  <si>
    <t>2089901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</si>
  <si>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</si>
  <si>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</si>
  <si>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</si>
  <si>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</si>
  <si>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</si>
  <si>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</si>
  <si>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</si>
  <si>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</si>
  <si>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2100499</t>
  </si>
  <si>
    <t>其他公共卫生支出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</si>
  <si>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</si>
  <si>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</si>
  <si>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</si>
  <si>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</si>
  <si>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</si>
  <si>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</si>
  <si>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</si>
  <si>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</si>
  <si>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</si>
  <si>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</si>
  <si>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21099</t>
  </si>
  <si>
    <t>其他卫生健康支出</t>
  </si>
  <si>
    <t>2109901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</si>
  <si>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</si>
  <si>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</si>
  <si>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</si>
  <si>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</si>
  <si>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</si>
  <si>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</si>
  <si>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</si>
  <si>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</si>
  <si>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</si>
  <si>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</si>
  <si>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</si>
  <si>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</si>
  <si>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</si>
  <si>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</si>
  <si>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</si>
  <si>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</si>
  <si>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</si>
  <si>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</si>
  <si>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</si>
  <si>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2120199</t>
  </si>
  <si>
    <t>其他城乡社区管理事务支出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</si>
  <si>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</si>
  <si>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</si>
  <si>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</si>
  <si>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</si>
  <si>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</si>
  <si>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</si>
  <si>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</si>
  <si>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213</t>
  </si>
  <si>
    <t>农林水支出</t>
  </si>
  <si>
    <t>21301</t>
  </si>
  <si>
    <t>农业农村</t>
  </si>
  <si>
    <t>2130104</t>
  </si>
  <si>
    <t>2130199</t>
  </si>
  <si>
    <t>其他农业农村支出</t>
  </si>
  <si>
    <t>21303</t>
  </si>
  <si>
    <t>水利</t>
  </si>
  <si>
    <t>2130304</t>
  </si>
  <si>
    <t>水利行业业务管理</t>
  </si>
  <si>
    <t>2130399</t>
  </si>
  <si>
    <t>其他水利支出</t>
  </si>
  <si>
    <t>21307</t>
  </si>
  <si>
    <t>农村综合改革</t>
  </si>
  <si>
    <t>2130705</t>
  </si>
  <si>
    <t>对村民委员会和村党支部的补助</t>
  </si>
  <si>
    <t>21308</t>
  </si>
  <si>
    <t>普惠金融发展支出</t>
  </si>
  <si>
    <t>2130803</t>
  </si>
  <si>
    <t>农业保险保费补贴</t>
  </si>
  <si>
    <t>21399</t>
  </si>
  <si>
    <t>其他农林水支出</t>
  </si>
  <si>
    <t>2139999</t>
  </si>
  <si>
    <t>214</t>
  </si>
  <si>
    <t>交通运输支出</t>
  </si>
  <si>
    <t>21401</t>
  </si>
  <si>
    <t>公路水路运输</t>
  </si>
  <si>
    <t>2140199</t>
  </si>
  <si>
    <t>其他公路水路运输支出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</si>
  <si>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</si>
  <si>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</si>
  <si>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</si>
  <si>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</si>
  <si>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</si>
  <si>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</si>
  <si>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</si>
  <si>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</si>
  <si>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</si>
  <si>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</si>
  <si>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</si>
  <si>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</si>
  <si>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</si>
  <si>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</si>
  <si>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</si>
  <si>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2020年一般公共预算基本支出执行情况表（经济分类）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</si>
  <si>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</si>
  <si>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</si>
  <si>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</si>
  <si>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</si>
  <si>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</si>
  <si>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</si>
  <si>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</si>
  <si>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</si>
  <si>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</si>
  <si>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</si>
  <si>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</si>
  <si>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</si>
  <si>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</si>
  <si>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</si>
  <si>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</si>
  <si>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</si>
  <si>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</si>
  <si>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</si>
  <si>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对个人和家庭的补助</t>
  </si>
  <si>
    <t>社会福利和救助</t>
  </si>
  <si>
    <t>离退休费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</si>
  <si>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</si>
  <si>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</si>
  <si>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</si>
  <si>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</si>
  <si>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</si>
  <si>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</si>
  <si>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注2：乡镇无政府性基金收入，本表无数据</t>
  </si>
  <si>
    <t>支出合计</t>
  </si>
  <si>
    <t>注：乡镇无政府性基金支出，本表无数据</t>
  </si>
  <si>
    <t>上海市崇明区庙镇人民政府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</si>
  <si>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</si>
  <si>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</si>
  <si>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</si>
  <si>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</si>
  <si>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</si>
  <si>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</si>
  <si>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</si>
  <si>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</si>
  <si>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</si>
  <si>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</si>
  <si>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</si>
  <si>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</si>
  <si>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</si>
  <si>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</si>
  <si>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</si>
  <si>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</si>
  <si>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</si>
  <si>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</si>
  <si>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</si>
  <si>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</si>
  <si>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</si>
  <si>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</si>
  <si>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2020年对村级财政转移支付预算执行情况表</t>
  </si>
  <si>
    <t>序号</t>
  </si>
  <si>
    <t>村的名称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</si>
  <si>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</si>
  <si>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</si>
  <si>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</si>
  <si>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</si>
  <si>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</si>
  <si>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</si>
  <si>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</si>
  <si>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2020年政府收支执行情况的说明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</si>
  <si>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</si>
  <si>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</si>
  <si>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</si>
  <si>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四、“三公”经费支出执行情况说明</t>
  </si>
  <si>
    <t>五、预算绩效管理工作开展情况</t>
  </si>
  <si>
    <t>2021年预算数</t>
  </si>
  <si>
    <t>预算数占上年执行数%</t>
  </si>
  <si>
    <t xml:space="preserve">注：收入项目1为乡镇本级收入				</t>
  </si>
  <si>
    <t>2021年一般公共预算支出预算表(功能分类)</t>
  </si>
  <si>
    <t>20101</t>
  </si>
  <si>
    <t>人大事务</t>
  </si>
  <si>
    <t>2010108</t>
  </si>
  <si>
    <t>代表工作</t>
  </si>
  <si>
    <t>2010199</t>
  </si>
  <si>
    <t>其他人大事务支出</t>
  </si>
  <si>
    <t>2070308</t>
  </si>
  <si>
    <t>群众体育</t>
  </si>
  <si>
    <t>20801</t>
  </si>
  <si>
    <t>人力资源和社会保障管理事务</t>
  </si>
  <si>
    <t>2080102</t>
  </si>
  <si>
    <t>一般行政管理事务</t>
  </si>
  <si>
    <t>2080704</t>
  </si>
  <si>
    <t>社会保险补贴</t>
  </si>
  <si>
    <t>2080802</t>
  </si>
  <si>
    <t>伤残抚恤</t>
  </si>
  <si>
    <t>2080806</t>
  </si>
  <si>
    <t>农村籍退役士兵老年生活补助</t>
  </si>
  <si>
    <t>2081006</t>
  </si>
  <si>
    <t>养老服务</t>
  </si>
  <si>
    <t>2081099</t>
  </si>
  <si>
    <t>其他社会福利支出</t>
  </si>
  <si>
    <t>2081107</t>
  </si>
  <si>
    <t>残疾人生活和护理补贴</t>
  </si>
  <si>
    <t>2081602</t>
  </si>
  <si>
    <t>20825</t>
  </si>
  <si>
    <t>其他生活救助</t>
  </si>
  <si>
    <t>2082501</t>
  </si>
  <si>
    <t>其他城市生活救助</t>
  </si>
  <si>
    <t>2082502</t>
  </si>
  <si>
    <t>其他农村生活救助</t>
  </si>
  <si>
    <t>2089999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</si>
  <si>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</si>
  <si>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</si>
  <si>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</si>
  <si>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</si>
  <si>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</si>
  <si>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</si>
  <si>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</si>
  <si>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</si>
  <si>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</si>
  <si>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</si>
  <si>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</si>
  <si>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2109999</t>
  </si>
  <si>
    <t>2111103</t>
  </si>
  <si>
    <t>减排专项支出</t>
  </si>
  <si>
    <t>2120104</t>
  </si>
  <si>
    <t>城管执法</t>
  </si>
  <si>
    <t>2130122</t>
  </si>
  <si>
    <t>农业生产发展</t>
  </si>
  <si>
    <t>21302</t>
  </si>
  <si>
    <t>林业和草原</t>
  </si>
  <si>
    <t>2130207</t>
  </si>
  <si>
    <t>森林资源管理</t>
  </si>
  <si>
    <t>2130209</t>
  </si>
  <si>
    <t>森林生态效益补偿</t>
  </si>
  <si>
    <t>2130305</t>
  </si>
  <si>
    <t>水利工程建设</t>
  </si>
  <si>
    <t>2021年一般公共预算基本支出预算表（经济分类）</t>
  </si>
  <si>
    <t>专用材料购置费</t>
  </si>
  <si>
    <t>因公出国(境)费用</t>
  </si>
  <si>
    <t>对事业单位资本性补助</t>
  </si>
  <si>
    <t>资本性支出（一）</t>
  </si>
  <si>
    <t>22960彩票公益金安排的支出</t>
  </si>
  <si>
    <t>2296002用于社会福利的彩票公益金支出</t>
  </si>
  <si>
    <t xml:space="preserve">注1：本表即乡镇本级收入表				</t>
  </si>
  <si>
    <t xml:space="preserve">        失业保险费收入</t>
  </si>
  <si>
    <t>2021年对村级财政转移支付预算表</t>
  </si>
  <si>
    <t xml:space="preserve">        公务用车运行费</t>
  </si>
  <si>
    <t>2021年政府收支预算相关情况说明</t>
  </si>
  <si>
    <t>一、一般公共预算收支预算总体情况</t>
  </si>
  <si>
    <t>二、一般公共预算收入预算具体情况</t>
  </si>
  <si>
    <t>三、一般公共预算支出预算具体情况</t>
  </si>
  <si>
    <t>四、“三公”经费预算情况说明</t>
  </si>
  <si>
    <t>万安</t>
  </si>
  <si>
    <t>万北</t>
  </si>
  <si>
    <t>联益</t>
  </si>
  <si>
    <t>鸽龙</t>
  </si>
  <si>
    <t>启瀛</t>
  </si>
  <si>
    <t>宏达</t>
  </si>
  <si>
    <t>江镇</t>
  </si>
  <si>
    <t>民华</t>
  </si>
  <si>
    <t>镇东</t>
  </si>
  <si>
    <t>庙港</t>
  </si>
  <si>
    <t>爱民</t>
  </si>
  <si>
    <t>南星</t>
  </si>
  <si>
    <t>庙南</t>
  </si>
  <si>
    <t>庙中</t>
  </si>
  <si>
    <t>庙西</t>
  </si>
  <si>
    <t>米洪</t>
  </si>
  <si>
    <t>白港</t>
  </si>
  <si>
    <t>通济</t>
  </si>
  <si>
    <t>小竖</t>
  </si>
  <si>
    <t>和平</t>
  </si>
  <si>
    <t>窑桥</t>
  </si>
  <si>
    <t>猛东</t>
  </si>
  <si>
    <t>永乐</t>
  </si>
  <si>
    <t>周河</t>
  </si>
  <si>
    <t>合中</t>
  </si>
  <si>
    <t>猛西</t>
  </si>
  <si>
    <t>保东</t>
  </si>
  <si>
    <t>保安</t>
  </si>
  <si>
    <t>对事业单位资本性补助</t>
    <phoneticPr fontId="244" type="noConversion"/>
  </si>
  <si>
    <t>资本性支出（一）</t>
    <phoneticPr fontId="244" type="noConversion"/>
  </si>
  <si>
    <t>备注：2020年“三公”经费共增加0辆公务车，其中：新增0辆公务车，因报废更新0辆公务车，调配0辆公务车。</t>
    <phoneticPr fontId="244" type="noConversion"/>
  </si>
  <si>
    <t xml:space="preserve">    本年收入执行数总计55400万元、支出执行数总计55400万元。与2019年度相比，收入、支出执行数总计各增加1600万元。主要原因是：税收收入增加。</t>
    <phoneticPr fontId="244" type="noConversion"/>
  </si>
  <si>
    <t xml:space="preserve">   本年收入执行数合计55400万元，其中：体制性收入51700万元，转移支付收入3700万元。</t>
    <phoneticPr fontId="244" type="noConversion"/>
  </si>
  <si>
    <r>
      <t xml:space="preserve">   本年支出执行数合计55400</t>
    </r>
    <r>
      <rPr>
        <sz val="12"/>
        <color indexed="8"/>
        <rFont val="仿宋"/>
        <family val="3"/>
        <charset val="134"/>
      </rPr>
      <t>万元。其中：一般公共服务支出</t>
    </r>
    <r>
      <rPr>
        <sz val="12"/>
        <color indexed="8"/>
        <rFont val="仿宋"/>
        <family val="3"/>
        <charset val="134"/>
      </rPr>
      <t>3,682.27</t>
    </r>
    <r>
      <rPr>
        <sz val="12"/>
        <color indexed="8"/>
        <rFont val="仿宋"/>
        <family val="3"/>
        <charset val="134"/>
      </rPr>
      <t>万元,教育支出</t>
    </r>
    <r>
      <rPr>
        <sz val="12"/>
        <color indexed="8"/>
        <rFont val="仿宋"/>
        <family val="3"/>
        <charset val="134"/>
      </rPr>
      <t>14.87</t>
    </r>
    <r>
      <rPr>
        <sz val="12"/>
        <color indexed="8"/>
        <rFont val="仿宋"/>
        <family val="3"/>
        <charset val="134"/>
      </rPr>
      <t>万元,科学技术支出</t>
    </r>
    <r>
      <rPr>
        <sz val="12"/>
        <color indexed="8"/>
        <rFont val="仿宋"/>
        <family val="3"/>
        <charset val="134"/>
      </rPr>
      <t>191.45</t>
    </r>
    <r>
      <rPr>
        <sz val="12"/>
        <color indexed="8"/>
        <rFont val="仿宋"/>
        <family val="3"/>
        <charset val="134"/>
      </rPr>
      <t>万元,文化旅游体育与传媒支出</t>
    </r>
    <r>
      <rPr>
        <sz val="12"/>
        <color indexed="8"/>
        <rFont val="仿宋"/>
        <family val="3"/>
        <charset val="134"/>
      </rPr>
      <t>324.51</t>
    </r>
    <r>
      <rPr>
        <sz val="12"/>
        <color indexed="8"/>
        <rFont val="仿宋"/>
        <family val="3"/>
        <charset val="134"/>
      </rPr>
      <t>万元,社会保障和就业支出</t>
    </r>
    <r>
      <rPr>
        <sz val="12"/>
        <color indexed="8"/>
        <rFont val="仿宋"/>
        <family val="3"/>
        <charset val="134"/>
      </rPr>
      <t>2,533.34</t>
    </r>
    <r>
      <rPr>
        <sz val="12"/>
        <color indexed="8"/>
        <rFont val="仿宋"/>
        <family val="3"/>
        <charset val="134"/>
      </rPr>
      <t>万元,卫生健康支出</t>
    </r>
    <r>
      <rPr>
        <sz val="12"/>
        <color indexed="8"/>
        <rFont val="仿宋"/>
        <family val="3"/>
        <charset val="134"/>
      </rPr>
      <t>444.69</t>
    </r>
    <r>
      <rPr>
        <sz val="12"/>
        <color indexed="8"/>
        <rFont val="仿宋"/>
        <family val="3"/>
        <charset val="134"/>
      </rPr>
      <t>万元,节能环保支出</t>
    </r>
    <r>
      <rPr>
        <sz val="12"/>
        <color indexed="8"/>
        <rFont val="仿宋"/>
        <family val="3"/>
        <charset val="134"/>
      </rPr>
      <t>26,681.41</t>
    </r>
    <r>
      <rPr>
        <sz val="12"/>
        <color indexed="8"/>
        <rFont val="仿宋"/>
        <family val="3"/>
        <charset val="134"/>
      </rPr>
      <t>万元,城乡社区支出</t>
    </r>
    <r>
      <rPr>
        <sz val="12"/>
        <color indexed="8"/>
        <rFont val="仿宋"/>
        <family val="3"/>
        <charset val="134"/>
      </rPr>
      <t>3,224.53</t>
    </r>
    <r>
      <rPr>
        <sz val="12"/>
        <color indexed="8"/>
        <rFont val="仿宋"/>
        <family val="3"/>
        <charset val="134"/>
      </rPr>
      <t>万元,农林水支出</t>
    </r>
    <r>
      <rPr>
        <sz val="12"/>
        <color indexed="8"/>
        <rFont val="仿宋"/>
        <family val="3"/>
        <charset val="134"/>
      </rPr>
      <t>4,074.96</t>
    </r>
    <r>
      <rPr>
        <sz val="12"/>
        <color indexed="8"/>
        <rFont val="仿宋"/>
        <family val="3"/>
        <charset val="134"/>
      </rPr>
      <t>万元,交通运输支出</t>
    </r>
    <r>
      <rPr>
        <sz val="12"/>
        <color indexed="8"/>
        <rFont val="仿宋"/>
        <family val="3"/>
        <charset val="134"/>
      </rPr>
      <t>10,000.93</t>
    </r>
    <r>
      <rPr>
        <sz val="12"/>
        <color indexed="8"/>
        <rFont val="仿宋"/>
        <family val="3"/>
        <charset val="134"/>
      </rPr>
      <t>万元，资源勘探工业信息等支出</t>
    </r>
    <r>
      <rPr>
        <sz val="12"/>
        <color indexed="8"/>
        <rFont val="仿宋"/>
        <family val="3"/>
        <charset val="134"/>
      </rPr>
      <t>3,679.25</t>
    </r>
    <r>
      <rPr>
        <sz val="12"/>
        <color indexed="8"/>
        <rFont val="仿宋"/>
        <family val="3"/>
        <charset val="134"/>
      </rPr>
      <t>万元,住房保障支出</t>
    </r>
    <r>
      <rPr>
        <sz val="12"/>
        <color indexed="8"/>
        <rFont val="仿宋"/>
        <family val="3"/>
        <charset val="134"/>
      </rPr>
      <t>575.00</t>
    </r>
    <r>
      <rPr>
        <sz val="12"/>
        <color indexed="8"/>
        <rFont val="仿宋"/>
        <family val="3"/>
        <charset val="134"/>
      </rPr>
      <t>万元。</t>
    </r>
    <phoneticPr fontId="244" type="noConversion"/>
  </si>
  <si>
    <t xml:space="preserve">    2020年庙镇乡镇行政单位（含参照公务员管理的事业单位）、事业单位和其他单位用财政拨款开支的“三公”经费执行数合计12.66万元。比2020年”三公”经费年初预算减少6.54万元，下降34.06%。其中： </t>
    <phoneticPr fontId="244" type="noConversion"/>
  </si>
  <si>
    <t xml:space="preserve">    因公出国（境）费执行数0万元，主要安排机关及下属预算单位人员的国际合作交流、重大项目洽谈、境外培训研修等的国际旅费、国外城市间交通费、住宿费、伙食费、培训费、公杂费等支出。比2020年年初预算减少0万元，主要是严格执行中央八项规定、国务院“约法三章”及《党政机关厉行节约反对浪费》条例要求，压缩因公出国（境）费）。 </t>
    <phoneticPr fontId="244" type="noConversion"/>
  </si>
  <si>
    <t xml:space="preserve">     公务接待费执行数1.65万元，主要安排会议、政策调研、专项检查以及团组接待交流等执行公务或开展业务所需住宿费、会场费、交通费、伙食费等支出。比2020年年初预算减少1.05万元，主要是严格执行中央八项规定、国务院“约法三章”及《党政机关厉行节约反对浪费》条例要求，压缩公务接待费。</t>
    <phoneticPr fontId="244" type="noConversion"/>
  </si>
  <si>
    <t xml:space="preserve">    2020年度，庙镇申报专项资金项目绩效目标22个，涉及预算单位10个，金额47118.32万元，实现绩效目标100%申报的要求。实施本镇绩效跟踪项目7个，涉及预算单位2个，金额9500.89万元。其中7个项目列入镇财政绩效跟踪计划，由第三方机构实施绩效跟踪，金额9500.89万元。实施本镇绩效评价项目8个，涉及预算单位3个，金额7543.89万元。其中8个项目列入镇财政绩效评价计划，由第三方机构实施绩效评价，金额7543.89万元。</t>
    <phoneticPr fontId="244" type="noConversion"/>
  </si>
  <si>
    <t>100%</t>
    <phoneticPr fontId="244" type="noConversion"/>
  </si>
  <si>
    <r>
      <t>备注：2021年“三公”经费共增加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辆公务车，其中：新增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辆公务车，因报废更新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辆公务车。</t>
    </r>
    <phoneticPr fontId="244" type="noConversion"/>
  </si>
  <si>
    <t xml:space="preserve">    本年收入预算总计70745.4万元、支出预算总计70745.4万元。与2020年年初预算数相比，收入、支出总计各增加16948.4万元。主要原因是：区下沉专项转移支付资金。</t>
    <phoneticPr fontId="244" type="noConversion"/>
  </si>
  <si>
    <r>
      <t xml:space="preserve">    本年收入预算合计70745.4</t>
    </r>
    <r>
      <rPr>
        <sz val="12"/>
        <color indexed="8"/>
        <rFont val="仿宋"/>
        <family val="3"/>
        <charset val="134"/>
      </rPr>
      <t>万元，其中：体制性收入</t>
    </r>
    <r>
      <rPr>
        <sz val="12"/>
        <color indexed="8"/>
        <rFont val="仿宋"/>
        <family val="3"/>
        <charset val="134"/>
      </rPr>
      <t>55400</t>
    </r>
    <r>
      <rPr>
        <sz val="12"/>
        <color indexed="8"/>
        <rFont val="仿宋"/>
        <family val="3"/>
        <charset val="134"/>
      </rPr>
      <t>万元，转移支付收入</t>
    </r>
    <r>
      <rPr>
        <sz val="12"/>
        <color indexed="8"/>
        <rFont val="仿宋"/>
        <family val="3"/>
        <charset val="134"/>
      </rPr>
      <t>15345.4</t>
    </r>
    <r>
      <rPr>
        <sz val="12"/>
        <color indexed="8"/>
        <rFont val="仿宋"/>
        <family val="3"/>
        <charset val="134"/>
      </rPr>
      <t>万元。</t>
    </r>
    <phoneticPr fontId="244" type="noConversion"/>
  </si>
  <si>
    <t xml:space="preserve">   本年支出预算合计70745.4万元。其中：一般公共服务支出4055.19万元,教育支出15.50万元,科学技术支出160万元,文化旅游体育与传媒支出291.34万元,社会保障和就业支出4867.18万元,卫生健康支出899.84万元,节能环保支出26414.86万元,城乡社区支出6421.06万元,农林水支出12456.71万元,交通运输支出12000万元，资源勘探工业信息等支出2500万元,住房保障支出663.72万元。</t>
    <phoneticPr fontId="244" type="noConversion"/>
  </si>
  <si>
    <t xml:space="preserve">    2021年庙镇乡镇行政单位（含参照公务员管理的事业单位）、事业单位和其他单位用财政拨款开支的“三公”经费预算合计16.40万元。比2020年”三公”经费年初预算减少2.8万元，下降14.58%。其中</t>
    <phoneticPr fontId="244" type="noConversion"/>
  </si>
  <si>
    <r>
      <t xml:space="preserve">    因公出国（境）费预算0</t>
    </r>
    <r>
      <rPr>
        <sz val="12"/>
        <color indexed="8"/>
        <rFont val="仿宋"/>
        <family val="3"/>
        <charset val="134"/>
      </rPr>
      <t>万元，主要安排机关及下属预算单位人员的国际合作交流、重大项目洽谈、境外培训研修等的国际旅费、国外城市间交通费、住宿费、伙食费、培训费、公杂费等支出。比2020年年初预算增加</t>
    </r>
    <r>
      <rPr>
        <sz val="12"/>
        <color indexed="8"/>
        <rFont val="仿宋"/>
        <family val="3"/>
        <charset val="134"/>
      </rPr>
      <t>0</t>
    </r>
    <r>
      <rPr>
        <sz val="12"/>
        <color indexed="8"/>
        <rFont val="仿宋"/>
        <family val="3"/>
        <charset val="134"/>
      </rPr>
      <t xml:space="preserve">万元。 </t>
    </r>
    <phoneticPr fontId="244" type="noConversion"/>
  </si>
  <si>
    <r>
      <t xml:space="preserve">    公务接待费预算</t>
    </r>
    <r>
      <rPr>
        <sz val="12"/>
        <color indexed="8"/>
        <rFont val="仿宋"/>
        <family val="3"/>
        <charset val="134"/>
      </rPr>
      <t>1.5</t>
    </r>
    <r>
      <rPr>
        <sz val="12"/>
        <color indexed="8"/>
        <rFont val="仿宋"/>
        <family val="3"/>
        <charset val="134"/>
      </rPr>
      <t>万元，主要安排会议、政策调研、专项检查以及团组接待交流等预算公务或开展业务所需住宿费、会场费、交通费、伙食费等支出。比2020年年初预算减少</t>
    </r>
    <r>
      <rPr>
        <sz val="12"/>
        <color indexed="8"/>
        <rFont val="仿宋"/>
        <family val="3"/>
        <charset val="134"/>
      </rPr>
      <t>1.2</t>
    </r>
    <r>
      <rPr>
        <sz val="12"/>
        <color indexed="8"/>
        <rFont val="仿宋"/>
        <family val="3"/>
        <charset val="134"/>
      </rPr>
      <t>万元，主要是严格预算中央八项规定、国务院“约法三章”及《党政机关厉行节约反对浪费》条例要求，压缩公务接待费。</t>
    </r>
    <phoneticPr fontId="244" type="noConversion"/>
  </si>
  <si>
    <t xml:space="preserve">     2021年，庙镇申报专项资金项目绩效目标26个，涉及预算单位11个，金额63440.69万元，实现绩效目标100%申报的要求。</t>
    <phoneticPr fontId="244" type="noConversion"/>
  </si>
  <si>
    <t>编报单位：庙镇人民政府</t>
    <phoneticPr fontId="244" type="noConversion"/>
  </si>
  <si>
    <t>单位：元</t>
    <phoneticPr fontId="244" type="noConversion"/>
  </si>
  <si>
    <t xml:space="preserve">    公务用车购置及运行费执行数11.01万元（其中，公务用车购置费0万元，公务用车运行费11.01万元），主要安排编制内公务车辆用于安排市内因公出差、公务文件交换、日常工作开展等所需公务用车燃料费、维修费、过路过桥费、保险费等支出。比2020年年初预算减少5.49万元，主要是贯彻落实公务用车制度改革精神，减少公务用车运行费。</t>
    <phoneticPr fontId="244" type="noConversion"/>
  </si>
  <si>
    <t>单位：元</t>
    <phoneticPr fontId="244" type="noConversion"/>
  </si>
  <si>
    <r>
      <t xml:space="preserve">     公务用车购置及运行费预算</t>
    </r>
    <r>
      <rPr>
        <sz val="12"/>
        <color indexed="8"/>
        <rFont val="仿宋"/>
        <family val="3"/>
        <charset val="134"/>
      </rPr>
      <t>14.9</t>
    </r>
    <r>
      <rPr>
        <sz val="12"/>
        <color indexed="8"/>
        <rFont val="仿宋"/>
        <family val="3"/>
        <charset val="134"/>
      </rPr>
      <t>万元（其中，公务用车购置费</t>
    </r>
    <r>
      <rPr>
        <sz val="12"/>
        <color indexed="8"/>
        <rFont val="仿宋"/>
        <family val="3"/>
        <charset val="134"/>
      </rPr>
      <t>0</t>
    </r>
    <r>
      <rPr>
        <sz val="12"/>
        <color indexed="8"/>
        <rFont val="仿宋"/>
        <family val="3"/>
        <charset val="134"/>
      </rPr>
      <t>万元，公务用车运行费</t>
    </r>
    <r>
      <rPr>
        <sz val="12"/>
        <color indexed="8"/>
        <rFont val="仿宋"/>
        <family val="3"/>
        <charset val="134"/>
      </rPr>
      <t>14.9</t>
    </r>
    <r>
      <rPr>
        <sz val="12"/>
        <color indexed="8"/>
        <rFont val="仿宋"/>
        <family val="3"/>
        <charset val="134"/>
      </rPr>
      <t>万元），主要安排编制内公务车辆的报废更新，以及用于安排市内因公出差、公务文件交换、日常工作开展等所需公务用车燃料费、维修费、过路过桥费、保险费等支出。比2020年年初预算减少</t>
    </r>
    <r>
      <rPr>
        <sz val="12"/>
        <color indexed="8"/>
        <rFont val="仿宋"/>
        <family val="3"/>
        <charset val="134"/>
      </rPr>
      <t>1.6</t>
    </r>
    <r>
      <rPr>
        <sz val="12"/>
        <color indexed="8"/>
        <rFont val="仿宋"/>
        <family val="3"/>
        <charset val="134"/>
      </rPr>
      <t>万元，主要是贯彻落实公务用车制度改革精神，未安排公务用车购置费预算，同时减少公务用车运行费。</t>
    </r>
    <phoneticPr fontId="2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</si>
</sst>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0.00_);[Red]\(0.00\)"/>
    <numFmt numFmtId="179" formatCode="0_ "/>
  </numFmts>
  <fonts count="250">
    <font>
      <sz val="11"/>
      <color indexed="8"/>
      <name val="宋体"/>
      <family val="2"/>
      <scheme val="minor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b/>
      <sz val="10"/>
      <color indexed="8"/>
      <name val="Times New Roman"/>
      <family val="1"/>
    </font>
    <font>
      <sz val="10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华文中宋"/>
      <family val="3"/>
      <charset val="134"/>
    </font>
    <font>
      <sz val="11"/>
      <color indexed="8"/>
      <name val="华文中宋"/>
      <family val="3"/>
      <charset val="134"/>
    </font>
    <font>
      <b/>
      <sz val="11"/>
      <color indexed="8"/>
      <name val="华文中宋"/>
      <family val="3"/>
      <charset val="134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华文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Segoe UI"/>
      <family val="2"/>
    </font>
    <font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"/>
      <name val="宋体"/>
      <family val="3"/>
      <charset val="134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1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SimSun"/>
      <charset val="134"/>
    </font>
    <font>
      <b/>
      <sz val="10"/>
      <color indexed="8"/>
      <name val="SimSun"/>
      <charset val="134"/>
    </font>
    <font>
      <b/>
      <sz val="10"/>
      <color indexed="8"/>
      <name val="Times New Roman"/>
      <family val="1"/>
    </font>
    <font>
      <sz val="10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Segoe UI Light"/>
      <family val="2"/>
    </font>
    <font>
      <sz val="16"/>
      <color indexed="8"/>
      <name val="华文中宋"/>
      <family val="3"/>
      <charset val="134"/>
    </font>
    <font>
      <sz val="9"/>
      <color indexed="8"/>
      <name val="Segoe UI Light"/>
      <family val="2"/>
    </font>
    <font>
      <sz val="11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9"/>
      <color indexed="8"/>
      <name val="Segoe UI Light"/>
      <family val="2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9"/>
      <color indexed="8"/>
      <name val="Segoe UI Light"/>
      <family val="2"/>
    </font>
    <font>
      <b/>
      <sz val="10"/>
      <color indexed="8"/>
      <name val="Times New Roman"/>
      <family val="1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11"/>
      <color indexed="8"/>
      <name val="华文宋体"/>
      <family val="3"/>
      <charset val="134"/>
    </font>
    <font>
      <b/>
      <sz val="11"/>
      <color indexed="8"/>
      <name val="华文中宋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华文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SimSun"/>
      <charset val="134"/>
    </font>
    <font>
      <sz val="9"/>
      <color indexed="8"/>
      <name val="宋体"/>
      <family val="3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Arial"/>
      <family val="2"/>
    </font>
    <font>
      <sz val="16"/>
      <color indexed="8"/>
      <name val="华文中宋"/>
      <family val="3"/>
      <charset val="134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Segoe UI"/>
      <family val="2"/>
    </font>
    <font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8"/>
      <name val="Segoe UI"/>
      <family val="2"/>
    </font>
    <font>
      <b/>
      <sz val="10"/>
      <color indexed="8"/>
      <name val="Times New Roman"/>
      <family val="1"/>
    </font>
    <font>
      <sz val="9"/>
      <color indexed="8"/>
      <name val="SimSun"/>
      <charset val="13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b/>
      <sz val="11"/>
      <color indexed="8"/>
      <name val="Segoe UI"/>
      <family val="2"/>
    </font>
    <font>
      <sz val="10"/>
      <color indexed="8"/>
      <name val="Times New Roman"/>
      <family val="1"/>
    </font>
    <font>
      <sz val="11"/>
      <color indexed="8"/>
      <name val="Segoe UI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5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b/>
      <sz val="11"/>
      <color indexed="8"/>
      <name val="华文中宋"/>
      <family val="3"/>
      <charset val="134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0"/>
      <color indexed="8"/>
      <name val="Arial"/>
      <family val="2"/>
    </font>
    <font>
      <sz val="15"/>
      <color indexed="8"/>
      <name val="华文中宋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Times New Roman"/>
      <family val="1"/>
    </font>
    <font>
      <sz val="9"/>
      <color indexed="8"/>
      <name val="SimSun"/>
      <charset val="134"/>
    </font>
    <font>
      <sz val="11"/>
      <color indexed="8"/>
      <name val="SimSun"/>
      <charset val="134"/>
    </font>
    <font>
      <sz val="9"/>
      <color indexed="8"/>
      <name val="宋体"/>
      <family val="3"/>
      <charset val="134"/>
    </font>
    <font>
      <b/>
      <sz val="10"/>
      <color indexed="8"/>
      <name val="华文中宋"/>
      <family val="3"/>
      <charset val="134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9"/>
      <color indexed="8"/>
      <name val="SimSun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6"/>
      <color indexed="8"/>
      <name val="华文中宋"/>
      <family val="3"/>
      <charset val="134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华文中宋"/>
      <family val="3"/>
      <charset val="134"/>
    </font>
    <font>
      <sz val="11"/>
      <color indexed="8"/>
      <name val="Segoe UI"/>
      <family val="2"/>
    </font>
    <font>
      <sz val="11"/>
      <color indexed="8"/>
      <name val="Times New Roman"/>
      <family val="1"/>
    </font>
    <font>
      <sz val="10"/>
      <color indexed="8"/>
      <name val="Segoe UI"/>
      <family val="2"/>
    </font>
    <font>
      <sz val="10"/>
      <color indexed="8"/>
      <name val="Times New Roman"/>
      <family val="1"/>
    </font>
    <font>
      <b/>
      <sz val="11"/>
      <color indexed="8"/>
      <name val="Segoe UI"/>
      <family val="2"/>
    </font>
    <font>
      <b/>
      <sz val="11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6"/>
      <color indexed="8"/>
      <name val="华文中宋"/>
      <family val="3"/>
      <charset val="134"/>
    </font>
    <font>
      <b/>
      <sz val="12"/>
      <color indexed="8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2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/>
    <xf numFmtId="0" fontId="6" fillId="2" borderId="2" xfId="0" applyNumberFormat="1" applyFont="1" applyFill="1" applyBorder="1" applyAlignment="1"/>
    <xf numFmtId="0" fontId="7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right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176" fontId="15" fillId="2" borderId="3" xfId="0" applyNumberFormat="1" applyFont="1" applyFill="1" applyBorder="1" applyAlignment="1">
      <alignment horizontal="right" vertical="center"/>
    </xf>
    <xf numFmtId="0" fontId="19" fillId="2" borderId="2" xfId="0" applyNumberFormat="1" applyFont="1" applyFill="1" applyBorder="1" applyAlignment="1"/>
    <xf numFmtId="0" fontId="20" fillId="2" borderId="2" xfId="0" applyNumberFormat="1" applyFont="1" applyFill="1" applyBorder="1" applyAlignment="1">
      <alignment horizontal="left" vertical="center" wrapText="1"/>
    </xf>
    <xf numFmtId="49" fontId="21" fillId="2" borderId="2" xfId="0" applyNumberFormat="1" applyFont="1" applyFill="1" applyBorder="1" applyAlignment="1">
      <alignment horizontal="right" vertical="center" wrapText="1"/>
    </xf>
    <xf numFmtId="49" fontId="22" fillId="2" borderId="4" xfId="0" applyNumberFormat="1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49" fontId="23" fillId="2" borderId="4" xfId="0" applyNumberFormat="1" applyFont="1" applyFill="1" applyBorder="1" applyAlignment="1">
      <alignment horizontal="left" vertical="center" wrapText="1"/>
    </xf>
    <xf numFmtId="176" fontId="24" fillId="2" borderId="3" xfId="0" applyNumberFormat="1" applyFont="1" applyFill="1" applyBorder="1" applyAlignment="1">
      <alignment horizontal="right" vertical="center" wrapText="1"/>
    </xf>
    <xf numFmtId="176" fontId="25" fillId="2" borderId="3" xfId="0" applyNumberFormat="1" applyFont="1" applyFill="1" applyBorder="1" applyAlignment="1">
      <alignment horizontal="right" vertical="center" wrapText="1"/>
    </xf>
    <xf numFmtId="49" fontId="26" fillId="2" borderId="4" xfId="0" applyNumberFormat="1" applyFont="1" applyFill="1" applyBorder="1" applyAlignment="1">
      <alignment horizontal="left" vertical="center"/>
    </xf>
    <xf numFmtId="177" fontId="27" fillId="2" borderId="3" xfId="0" applyNumberFormat="1" applyFont="1" applyFill="1" applyBorder="1" applyAlignment="1">
      <alignment horizontal="right" vertical="center"/>
    </xf>
    <xf numFmtId="176" fontId="28" fillId="2" borderId="3" xfId="0" applyNumberFormat="1" applyFont="1" applyFill="1" applyBorder="1" applyAlignment="1">
      <alignment horizontal="right" vertical="center"/>
    </xf>
    <xf numFmtId="0" fontId="31" fillId="2" borderId="2" xfId="0" applyNumberFormat="1" applyFont="1" applyFill="1" applyBorder="1" applyAlignment="1">
      <alignment horizontal="left" vertical="center" wrapText="1"/>
    </xf>
    <xf numFmtId="0" fontId="32" fillId="2" borderId="2" xfId="0" applyNumberFormat="1" applyFont="1" applyFill="1" applyBorder="1" applyAlignment="1"/>
    <xf numFmtId="49" fontId="33" fillId="2" borderId="2" xfId="0" applyNumberFormat="1" applyFont="1" applyFill="1" applyBorder="1" applyAlignment="1">
      <alignment horizontal="right" vertical="center" wrapText="1"/>
    </xf>
    <xf numFmtId="49" fontId="34" fillId="2" borderId="3" xfId="0" applyNumberFormat="1" applyFont="1" applyFill="1" applyBorder="1" applyAlignment="1">
      <alignment horizontal="center" vertical="center" wrapText="1"/>
    </xf>
    <xf numFmtId="49" fontId="35" fillId="2" borderId="3" xfId="0" applyNumberFormat="1" applyFont="1" applyFill="1" applyBorder="1" applyAlignment="1">
      <alignment horizontal="left" vertical="center"/>
    </xf>
    <xf numFmtId="176" fontId="36" fillId="2" borderId="3" xfId="0" applyNumberFormat="1" applyFont="1" applyFill="1" applyBorder="1" applyAlignment="1">
      <alignment horizontal="right" vertical="center"/>
    </xf>
    <xf numFmtId="176" fontId="38" fillId="2" borderId="3" xfId="0" applyNumberFormat="1" applyFont="1" applyFill="1" applyBorder="1" applyAlignment="1">
      <alignment horizontal="right" vertical="center"/>
    </xf>
    <xf numFmtId="0" fontId="44" fillId="2" borderId="2" xfId="0" applyNumberFormat="1" applyFont="1" applyFill="1" applyBorder="1" applyAlignment="1">
      <alignment horizontal="left" vertical="center"/>
    </xf>
    <xf numFmtId="0" fontId="45" fillId="2" borderId="2" xfId="0" applyNumberFormat="1" applyFont="1" applyFill="1" applyBorder="1" applyAlignment="1">
      <alignment horizontal="left" vertical="center" wrapText="1"/>
    </xf>
    <xf numFmtId="0" fontId="46" fillId="2" borderId="2" xfId="0" applyNumberFormat="1" applyFont="1" applyFill="1" applyBorder="1" applyAlignment="1"/>
    <xf numFmtId="49" fontId="47" fillId="2" borderId="2" xfId="0" applyNumberFormat="1" applyFont="1" applyFill="1" applyBorder="1" applyAlignment="1">
      <alignment horizontal="right" vertical="center" wrapText="1"/>
    </xf>
    <xf numFmtId="49" fontId="48" fillId="2" borderId="3" xfId="0" applyNumberFormat="1" applyFont="1" applyFill="1" applyBorder="1" applyAlignment="1">
      <alignment horizontal="center" vertical="center" wrapText="1"/>
    </xf>
    <xf numFmtId="49" fontId="49" fillId="2" borderId="3" xfId="0" applyNumberFormat="1" applyFont="1" applyFill="1" applyBorder="1" applyAlignment="1">
      <alignment horizontal="left" vertical="center"/>
    </xf>
    <xf numFmtId="0" fontId="50" fillId="2" borderId="3" xfId="0" applyNumberFormat="1" applyFont="1" applyFill="1" applyBorder="1" applyAlignment="1">
      <alignment horizontal="right" vertical="center"/>
    </xf>
    <xf numFmtId="0" fontId="51" fillId="2" borderId="3" xfId="0" applyNumberFormat="1" applyFont="1" applyFill="1" applyBorder="1" applyAlignment="1">
      <alignment horizontal="left" vertical="center" wrapText="1"/>
    </xf>
    <xf numFmtId="0" fontId="52" fillId="2" borderId="3" xfId="0" applyNumberFormat="1" applyFont="1" applyFill="1" applyBorder="1" applyAlignment="1">
      <alignment horizontal="left" vertical="center"/>
    </xf>
    <xf numFmtId="49" fontId="53" fillId="2" borderId="3" xfId="0" applyNumberFormat="1" applyFont="1" applyFill="1" applyBorder="1" applyAlignment="1">
      <alignment horizontal="center" vertical="center"/>
    </xf>
    <xf numFmtId="0" fontId="54" fillId="2" borderId="3" xfId="0" applyNumberFormat="1" applyFont="1" applyFill="1" applyBorder="1" applyAlignment="1">
      <alignment horizontal="right" vertical="center"/>
    </xf>
    <xf numFmtId="0" fontId="56" fillId="2" borderId="2" xfId="0" applyNumberFormat="1" applyFont="1" applyFill="1" applyBorder="1" applyAlignment="1">
      <alignment horizontal="left" vertical="center"/>
    </xf>
    <xf numFmtId="0" fontId="57" fillId="2" borderId="2" xfId="0" applyNumberFormat="1" applyFont="1" applyFill="1" applyBorder="1" applyAlignment="1"/>
    <xf numFmtId="49" fontId="58" fillId="2" borderId="2" xfId="0" applyNumberFormat="1" applyFont="1" applyFill="1" applyBorder="1" applyAlignment="1">
      <alignment horizontal="right" vertical="center"/>
    </xf>
    <xf numFmtId="49" fontId="59" fillId="2" borderId="3" xfId="0" applyNumberFormat="1" applyFont="1" applyFill="1" applyBorder="1" applyAlignment="1">
      <alignment horizontal="center" vertical="center" wrapText="1"/>
    </xf>
    <xf numFmtId="0" fontId="60" fillId="2" borderId="3" xfId="0" applyNumberFormat="1" applyFont="1" applyFill="1" applyBorder="1" applyAlignment="1">
      <alignment horizontal="left" vertical="center"/>
    </xf>
    <xf numFmtId="0" fontId="61" fillId="2" borderId="3" xfId="0" applyNumberFormat="1" applyFont="1" applyFill="1" applyBorder="1" applyAlignment="1">
      <alignment horizontal="right" vertical="center"/>
    </xf>
    <xf numFmtId="0" fontId="62" fillId="2" borderId="3" xfId="0" applyNumberFormat="1" applyFont="1" applyFill="1" applyBorder="1" applyAlignment="1">
      <alignment horizontal="left" vertical="center" wrapText="1"/>
    </xf>
    <xf numFmtId="0" fontId="63" fillId="2" borderId="3" xfId="0" applyNumberFormat="1" applyFont="1" applyFill="1" applyBorder="1" applyAlignment="1"/>
    <xf numFmtId="0" fontId="64" fillId="2" borderId="3" xfId="0" applyNumberFormat="1" applyFont="1" applyFill="1" applyBorder="1" applyAlignment="1">
      <alignment horizontal="left" vertical="center"/>
    </xf>
    <xf numFmtId="49" fontId="65" fillId="2" borderId="3" xfId="0" applyNumberFormat="1" applyFont="1" applyFill="1" applyBorder="1" applyAlignment="1">
      <alignment horizontal="center" vertical="center"/>
    </xf>
    <xf numFmtId="0" fontId="66" fillId="2" borderId="3" xfId="0" applyNumberFormat="1" applyFont="1" applyFill="1" applyBorder="1" applyAlignment="1">
      <alignment horizontal="right" vertical="center"/>
    </xf>
    <xf numFmtId="0" fontId="68" fillId="2" borderId="2" xfId="0" applyNumberFormat="1" applyFont="1" applyFill="1" applyBorder="1" applyAlignment="1">
      <alignment horizontal="left" vertical="center"/>
    </xf>
    <xf numFmtId="0" fontId="69" fillId="2" borderId="2" xfId="0" applyNumberFormat="1" applyFont="1" applyFill="1" applyBorder="1" applyAlignment="1">
      <alignment horizontal="left" vertical="center" wrapText="1"/>
    </xf>
    <xf numFmtId="49" fontId="70" fillId="2" borderId="2" xfId="0" applyNumberFormat="1" applyFont="1" applyFill="1" applyBorder="1" applyAlignment="1">
      <alignment horizontal="right" vertical="center"/>
    </xf>
    <xf numFmtId="49" fontId="71" fillId="2" borderId="3" xfId="0" applyNumberFormat="1" applyFont="1" applyFill="1" applyBorder="1" applyAlignment="1">
      <alignment horizontal="center" vertical="center" wrapText="1"/>
    </xf>
    <xf numFmtId="49" fontId="72" fillId="2" borderId="3" xfId="0" applyNumberFormat="1" applyFont="1" applyFill="1" applyBorder="1" applyAlignment="1">
      <alignment horizontal="left" vertical="center"/>
    </xf>
    <xf numFmtId="0" fontId="73" fillId="2" borderId="3" xfId="0" applyNumberFormat="1" applyFont="1" applyFill="1" applyBorder="1" applyAlignment="1">
      <alignment horizontal="right" vertical="center"/>
    </xf>
    <xf numFmtId="49" fontId="74" fillId="2" borderId="3" xfId="0" applyNumberFormat="1" applyFont="1" applyFill="1" applyBorder="1" applyAlignment="1">
      <alignment horizontal="left" vertical="center"/>
    </xf>
    <xf numFmtId="0" fontId="75" fillId="2" borderId="3" xfId="0" applyNumberFormat="1" applyFont="1" applyFill="1" applyBorder="1" applyAlignment="1">
      <alignment horizontal="left" vertical="center"/>
    </xf>
    <xf numFmtId="0" fontId="76" fillId="2" borderId="3" xfId="0" applyNumberFormat="1" applyFont="1" applyFill="1" applyBorder="1" applyAlignment="1">
      <alignment horizontal="center" vertical="center"/>
    </xf>
    <xf numFmtId="0" fontId="77" fillId="2" borderId="3" xfId="0" applyNumberFormat="1" applyFont="1" applyFill="1" applyBorder="1" applyAlignment="1">
      <alignment horizontal="right" vertical="center"/>
    </xf>
    <xf numFmtId="0" fontId="78" fillId="2" borderId="3" xfId="0" applyNumberFormat="1" applyFont="1" applyFill="1" applyBorder="1" applyAlignment="1">
      <alignment horizontal="left" vertical="center" wrapText="1"/>
    </xf>
    <xf numFmtId="0" fontId="81" fillId="2" borderId="2" xfId="0" applyNumberFormat="1" applyFont="1" applyFill="1" applyBorder="1" applyAlignment="1">
      <alignment horizontal="left" vertical="center"/>
    </xf>
    <xf numFmtId="0" fontId="82" fillId="2" borderId="2" xfId="0" applyNumberFormat="1" applyFont="1" applyFill="1" applyBorder="1" applyAlignment="1">
      <alignment horizontal="left" vertical="center" wrapText="1"/>
    </xf>
    <xf numFmtId="49" fontId="83" fillId="2" borderId="2" xfId="0" applyNumberFormat="1" applyFont="1" applyFill="1" applyBorder="1" applyAlignment="1">
      <alignment horizontal="right" vertical="center"/>
    </xf>
    <xf numFmtId="49" fontId="84" fillId="2" borderId="3" xfId="0" applyNumberFormat="1" applyFont="1" applyFill="1" applyBorder="1" applyAlignment="1">
      <alignment horizontal="center" vertical="center" wrapText="1"/>
    </xf>
    <xf numFmtId="49" fontId="85" fillId="2" borderId="3" xfId="0" applyNumberFormat="1" applyFont="1" applyFill="1" applyBorder="1" applyAlignment="1">
      <alignment horizontal="left" vertical="center"/>
    </xf>
    <xf numFmtId="0" fontId="86" fillId="2" borderId="3" xfId="0" applyNumberFormat="1" applyFont="1" applyFill="1" applyBorder="1" applyAlignment="1">
      <alignment horizontal="right" vertical="center"/>
    </xf>
    <xf numFmtId="49" fontId="87" fillId="2" borderId="3" xfId="0" applyNumberFormat="1" applyFont="1" applyFill="1" applyBorder="1" applyAlignment="1">
      <alignment horizontal="left" vertical="center"/>
    </xf>
    <xf numFmtId="0" fontId="88" fillId="2" borderId="3" xfId="0" applyNumberFormat="1" applyFont="1" applyFill="1" applyBorder="1" applyAlignment="1">
      <alignment horizontal="left" vertical="center"/>
    </xf>
    <xf numFmtId="0" fontId="89" fillId="2" borderId="3" xfId="0" applyNumberFormat="1" applyFont="1" applyFill="1" applyBorder="1" applyAlignment="1">
      <alignment horizontal="left" vertical="center"/>
    </xf>
    <xf numFmtId="0" fontId="90" fillId="2" borderId="3" xfId="0" applyNumberFormat="1" applyFont="1" applyFill="1" applyBorder="1" applyAlignment="1"/>
    <xf numFmtId="0" fontId="93" fillId="2" borderId="2" xfId="0" applyNumberFormat="1" applyFont="1" applyFill="1" applyBorder="1" applyAlignment="1">
      <alignment horizontal="left" vertical="center" wrapText="1"/>
    </xf>
    <xf numFmtId="0" fontId="94" fillId="2" borderId="2" xfId="0" applyNumberFormat="1" applyFont="1" applyFill="1" applyBorder="1" applyAlignment="1">
      <alignment horizontal="left" vertical="center" wrapText="1"/>
    </xf>
    <xf numFmtId="0" fontId="95" fillId="2" borderId="2" xfId="0" applyNumberFormat="1" applyFont="1" applyFill="1" applyBorder="1" applyAlignment="1"/>
    <xf numFmtId="49" fontId="96" fillId="2" borderId="2" xfId="0" applyNumberFormat="1" applyFont="1" applyFill="1" applyBorder="1" applyAlignment="1">
      <alignment horizontal="right" vertical="center" wrapText="1"/>
    </xf>
    <xf numFmtId="49" fontId="97" fillId="2" borderId="3" xfId="0" applyNumberFormat="1" applyFont="1" applyFill="1" applyBorder="1" applyAlignment="1">
      <alignment horizontal="center" vertical="center" wrapText="1"/>
    </xf>
    <xf numFmtId="49" fontId="98" fillId="2" borderId="3" xfId="0" applyNumberFormat="1" applyFont="1" applyFill="1" applyBorder="1" applyAlignment="1">
      <alignment horizontal="left" vertical="center" wrapText="1"/>
    </xf>
    <xf numFmtId="0" fontId="99" fillId="2" borderId="3" xfId="0" applyNumberFormat="1" applyFont="1" applyFill="1" applyBorder="1" applyAlignment="1">
      <alignment horizontal="left" vertical="center" wrapText="1"/>
    </xf>
    <xf numFmtId="0" fontId="101" fillId="2" borderId="2" xfId="0" applyNumberFormat="1" applyFont="1" applyFill="1" applyBorder="1" applyAlignment="1">
      <alignment horizontal="left" vertical="center" wrapText="1"/>
    </xf>
    <xf numFmtId="0" fontId="102" fillId="2" borderId="2" xfId="0" applyNumberFormat="1" applyFont="1" applyFill="1" applyBorder="1" applyAlignment="1">
      <alignment horizontal="left" vertical="center" wrapText="1"/>
    </xf>
    <xf numFmtId="0" fontId="103" fillId="2" borderId="2" xfId="0" applyNumberFormat="1" applyFont="1" applyFill="1" applyBorder="1" applyAlignment="1"/>
    <xf numFmtId="49" fontId="104" fillId="2" borderId="2" xfId="0" applyNumberFormat="1" applyFont="1" applyFill="1" applyBorder="1" applyAlignment="1">
      <alignment horizontal="right" vertical="center" wrapText="1"/>
    </xf>
    <xf numFmtId="49" fontId="105" fillId="2" borderId="3" xfId="0" applyNumberFormat="1" applyFont="1" applyFill="1" applyBorder="1" applyAlignment="1">
      <alignment horizontal="center" vertical="center" wrapText="1"/>
    </xf>
    <xf numFmtId="49" fontId="106" fillId="2" borderId="3" xfId="0" applyNumberFormat="1" applyFont="1" applyFill="1" applyBorder="1" applyAlignment="1">
      <alignment horizontal="left" vertical="center" wrapText="1"/>
    </xf>
    <xf numFmtId="0" fontId="107" fillId="2" borderId="3" xfId="0" applyNumberFormat="1" applyFont="1" applyFill="1" applyBorder="1" applyAlignment="1">
      <alignment horizontal="left" vertical="center" wrapText="1"/>
    </xf>
    <xf numFmtId="0" fontId="109" fillId="2" borderId="2" xfId="0" applyNumberFormat="1" applyFont="1" applyFill="1" applyBorder="1" applyAlignment="1">
      <alignment horizontal="left" vertical="center" wrapText="1"/>
    </xf>
    <xf numFmtId="0" fontId="110" fillId="2" borderId="2" xfId="0" applyNumberFormat="1" applyFont="1" applyFill="1" applyBorder="1" applyAlignment="1"/>
    <xf numFmtId="0" fontId="112" fillId="2" borderId="2" xfId="0" applyNumberFormat="1" applyFont="1" applyFill="1" applyBorder="1" applyAlignment="1">
      <alignment horizontal="left" vertical="center" wrapText="1"/>
    </xf>
    <xf numFmtId="49" fontId="113" fillId="2" borderId="2" xfId="0" applyNumberFormat="1" applyFont="1" applyFill="1" applyBorder="1" applyAlignment="1">
      <alignment horizontal="right" vertical="center" wrapText="1"/>
    </xf>
    <xf numFmtId="49" fontId="114" fillId="2" borderId="3" xfId="0" applyNumberFormat="1" applyFont="1" applyFill="1" applyBorder="1" applyAlignment="1">
      <alignment horizontal="center" vertical="center" wrapText="1"/>
    </xf>
    <xf numFmtId="49" fontId="115" fillId="2" borderId="3" xfId="0" applyNumberFormat="1" applyFont="1" applyFill="1" applyBorder="1" applyAlignment="1">
      <alignment horizontal="left" vertical="center"/>
    </xf>
    <xf numFmtId="176" fontId="116" fillId="2" borderId="3" xfId="0" applyNumberFormat="1" applyFont="1" applyFill="1" applyBorder="1" applyAlignment="1">
      <alignment horizontal="right" vertical="center"/>
    </xf>
    <xf numFmtId="49" fontId="117" fillId="2" borderId="3" xfId="0" applyNumberFormat="1" applyFont="1" applyFill="1" applyBorder="1" applyAlignment="1">
      <alignment horizontal="center" vertical="center"/>
    </xf>
    <xf numFmtId="176" fontId="118" fillId="2" borderId="3" xfId="0" applyNumberFormat="1" applyFont="1" applyFill="1" applyBorder="1" applyAlignment="1">
      <alignment horizontal="right" vertical="center"/>
    </xf>
    <xf numFmtId="49" fontId="120" fillId="2" borderId="1" xfId="0" applyNumberFormat="1" applyFont="1" applyFill="1" applyBorder="1" applyAlignment="1">
      <alignment horizontal="center" vertical="center" wrapText="1"/>
    </xf>
    <xf numFmtId="49" fontId="121" fillId="2" borderId="1" xfId="0" applyNumberFormat="1" applyFont="1" applyFill="1" applyBorder="1" applyAlignment="1">
      <alignment horizontal="left" vertical="center" wrapText="1"/>
    </xf>
    <xf numFmtId="49" fontId="122" fillId="2" borderId="1" xfId="0" applyNumberFormat="1" applyFont="1" applyFill="1" applyBorder="1" applyAlignment="1">
      <alignment horizontal="left" vertical="center" wrapText="1"/>
    </xf>
    <xf numFmtId="0" fontId="125" fillId="2" borderId="2" xfId="0" applyNumberFormat="1" applyFont="1" applyFill="1" applyBorder="1" applyAlignment="1">
      <alignment horizontal="left" vertical="center" wrapText="1"/>
    </xf>
    <xf numFmtId="49" fontId="126" fillId="2" borderId="2" xfId="0" applyNumberFormat="1" applyFont="1" applyFill="1" applyBorder="1" applyAlignment="1">
      <alignment horizontal="right" vertical="center" wrapText="1"/>
    </xf>
    <xf numFmtId="49" fontId="127" fillId="2" borderId="3" xfId="0" applyNumberFormat="1" applyFont="1" applyFill="1" applyBorder="1" applyAlignment="1">
      <alignment horizontal="center" vertical="center" wrapText="1"/>
    </xf>
    <xf numFmtId="49" fontId="128" fillId="2" borderId="3" xfId="0" applyNumberFormat="1" applyFont="1" applyFill="1" applyBorder="1" applyAlignment="1">
      <alignment horizontal="left" vertical="center"/>
    </xf>
    <xf numFmtId="0" fontId="130" fillId="2" borderId="3" xfId="0" applyNumberFormat="1" applyFont="1" applyFill="1" applyBorder="1" applyAlignment="1">
      <alignment horizontal="center" vertical="center" wrapText="1"/>
    </xf>
    <xf numFmtId="49" fontId="131" fillId="2" borderId="3" xfId="0" applyNumberFormat="1" applyFont="1" applyFill="1" applyBorder="1" applyAlignment="1">
      <alignment horizontal="center" vertical="center" wrapText="1"/>
    </xf>
    <xf numFmtId="0" fontId="132" fillId="2" borderId="3" xfId="0" applyNumberFormat="1" applyFont="1" applyFill="1" applyBorder="1" applyAlignment="1">
      <alignment horizontal="right" vertical="center"/>
    </xf>
    <xf numFmtId="0" fontId="135" fillId="2" borderId="2" xfId="0" applyNumberFormat="1" applyFont="1" applyFill="1" applyBorder="1" applyAlignment="1">
      <alignment horizontal="left" vertical="center" wrapText="1"/>
    </xf>
    <xf numFmtId="49" fontId="136" fillId="2" borderId="2" xfId="0" applyNumberFormat="1" applyFont="1" applyFill="1" applyBorder="1" applyAlignment="1">
      <alignment horizontal="right" vertical="center" wrapText="1"/>
    </xf>
    <xf numFmtId="49" fontId="137" fillId="2" borderId="4" xfId="0" applyNumberFormat="1" applyFont="1" applyFill="1" applyBorder="1" applyAlignment="1">
      <alignment horizontal="center" vertical="center" wrapText="1"/>
    </xf>
    <xf numFmtId="49" fontId="137" fillId="2" borderId="3" xfId="0" applyNumberFormat="1" applyFont="1" applyFill="1" applyBorder="1" applyAlignment="1">
      <alignment horizontal="center" vertical="center" wrapText="1"/>
    </xf>
    <xf numFmtId="0" fontId="138" fillId="2" borderId="4" xfId="0" applyNumberFormat="1" applyFont="1" applyFill="1" applyBorder="1" applyAlignment="1">
      <alignment horizontal="left" vertical="center"/>
    </xf>
    <xf numFmtId="176" fontId="139" fillId="2" borderId="3" xfId="0" applyNumberFormat="1" applyFont="1" applyFill="1" applyBorder="1" applyAlignment="1">
      <alignment horizontal="right" vertical="center"/>
    </xf>
    <xf numFmtId="49" fontId="140" fillId="2" borderId="4" xfId="0" applyNumberFormat="1" applyFont="1" applyFill="1" applyBorder="1" applyAlignment="1">
      <alignment horizontal="left" vertical="center"/>
    </xf>
    <xf numFmtId="176" fontId="141" fillId="2" borderId="3" xfId="0" applyNumberFormat="1" applyFont="1" applyFill="1" applyBorder="1" applyAlignment="1">
      <alignment horizontal="right" vertical="center"/>
    </xf>
    <xf numFmtId="0" fontId="142" fillId="2" borderId="1" xfId="0" applyNumberFormat="1" applyFont="1" applyFill="1" applyBorder="1" applyAlignment="1">
      <alignment horizontal="left" vertical="center" wrapText="1"/>
    </xf>
    <xf numFmtId="0" fontId="145" fillId="2" borderId="2" xfId="0" applyNumberFormat="1" applyFont="1" applyFill="1" applyBorder="1" applyAlignment="1">
      <alignment horizontal="left" vertical="center" wrapText="1"/>
    </xf>
    <xf numFmtId="49" fontId="146" fillId="2" borderId="2" xfId="0" applyNumberFormat="1" applyFont="1" applyFill="1" applyBorder="1" applyAlignment="1">
      <alignment horizontal="right" vertical="center" wrapText="1"/>
    </xf>
    <xf numFmtId="49" fontId="147" fillId="2" borderId="4" xfId="0" applyNumberFormat="1" applyFont="1" applyFill="1" applyBorder="1" applyAlignment="1">
      <alignment horizontal="center" vertical="center" wrapText="1"/>
    </xf>
    <xf numFmtId="49" fontId="147" fillId="2" borderId="3" xfId="0" applyNumberFormat="1" applyFont="1" applyFill="1" applyBorder="1" applyAlignment="1">
      <alignment horizontal="center" vertical="center" wrapText="1"/>
    </xf>
    <xf numFmtId="49" fontId="148" fillId="2" borderId="4" xfId="0" applyNumberFormat="1" applyFont="1" applyFill="1" applyBorder="1" applyAlignment="1">
      <alignment horizontal="left" vertical="center" wrapText="1"/>
    </xf>
    <xf numFmtId="0" fontId="149" fillId="2" borderId="3" xfId="0" applyNumberFormat="1" applyFont="1" applyFill="1" applyBorder="1" applyAlignment="1">
      <alignment horizontal="left" vertical="center"/>
    </xf>
    <xf numFmtId="176" fontId="150" fillId="2" borderId="3" xfId="0" applyNumberFormat="1" applyFont="1" applyFill="1" applyBorder="1" applyAlignment="1">
      <alignment horizontal="right" vertical="center"/>
    </xf>
    <xf numFmtId="176" fontId="152" fillId="2" borderId="3" xfId="0" applyNumberFormat="1" applyFont="1" applyFill="1" applyBorder="1" applyAlignment="1">
      <alignment horizontal="right" vertical="center"/>
    </xf>
    <xf numFmtId="0" fontId="154" fillId="2" borderId="2" xfId="0" applyNumberFormat="1" applyFont="1" applyFill="1" applyBorder="1" applyAlignment="1">
      <alignment horizontal="left" vertical="center" wrapText="1"/>
    </xf>
    <xf numFmtId="0" fontId="155" fillId="2" borderId="2" xfId="0" applyNumberFormat="1" applyFont="1" applyFill="1" applyBorder="1" applyAlignment="1"/>
    <xf numFmtId="49" fontId="156" fillId="2" borderId="2" xfId="0" applyNumberFormat="1" applyFont="1" applyFill="1" applyBorder="1" applyAlignment="1">
      <alignment horizontal="right" vertical="center" wrapText="1"/>
    </xf>
    <xf numFmtId="49" fontId="157" fillId="2" borderId="4" xfId="0" applyNumberFormat="1" applyFont="1" applyFill="1" applyBorder="1" applyAlignment="1">
      <alignment horizontal="center" vertical="center" wrapText="1"/>
    </xf>
    <xf numFmtId="49" fontId="157" fillId="2" borderId="3" xfId="0" applyNumberFormat="1" applyFont="1" applyFill="1" applyBorder="1" applyAlignment="1">
      <alignment horizontal="center" vertical="center" wrapText="1"/>
    </xf>
    <xf numFmtId="0" fontId="158" fillId="2" borderId="4" xfId="0" applyNumberFormat="1" applyFont="1" applyFill="1" applyBorder="1" applyAlignment="1"/>
    <xf numFmtId="176" fontId="159" fillId="2" borderId="3" xfId="0" applyNumberFormat="1" applyFont="1" applyFill="1" applyBorder="1" applyAlignment="1">
      <alignment horizontal="right" vertical="center"/>
    </xf>
    <xf numFmtId="0" fontId="161" fillId="2" borderId="4" xfId="0" applyNumberFormat="1" applyFont="1" applyFill="1" applyBorder="1" applyAlignment="1"/>
    <xf numFmtId="176" fontId="162" fillId="2" borderId="3" xfId="0" applyNumberFormat="1" applyFont="1" applyFill="1" applyBorder="1" applyAlignment="1">
      <alignment horizontal="right" vertical="center"/>
    </xf>
    <xf numFmtId="176" fontId="163" fillId="2" borderId="3" xfId="0" applyNumberFormat="1" applyFont="1" applyFill="1" applyBorder="1" applyAlignment="1"/>
    <xf numFmtId="49" fontId="164" fillId="2" borderId="4" xfId="0" applyNumberFormat="1" applyFont="1" applyFill="1" applyBorder="1" applyAlignment="1">
      <alignment horizontal="left" vertical="center" wrapText="1"/>
    </xf>
    <xf numFmtId="0" fontId="166" fillId="2" borderId="2" xfId="0" applyNumberFormat="1" applyFont="1" applyFill="1" applyBorder="1" applyAlignment="1">
      <alignment horizontal="left" vertical="center"/>
    </xf>
    <xf numFmtId="0" fontId="167" fillId="2" borderId="2" xfId="0" applyNumberFormat="1" applyFont="1" applyFill="1" applyBorder="1" applyAlignment="1">
      <alignment horizontal="left" vertical="center" wrapText="1"/>
    </xf>
    <xf numFmtId="0" fontId="168" fillId="2" borderId="2" xfId="0" applyNumberFormat="1" applyFont="1" applyFill="1" applyBorder="1" applyAlignment="1">
      <alignment vertical="center"/>
    </xf>
    <xf numFmtId="49" fontId="169" fillId="2" borderId="2" xfId="0" applyNumberFormat="1" applyFont="1" applyFill="1" applyBorder="1" applyAlignment="1">
      <alignment horizontal="right" vertical="center" wrapText="1"/>
    </xf>
    <xf numFmtId="49" fontId="170" fillId="2" borderId="3" xfId="0" applyNumberFormat="1" applyFont="1" applyFill="1" applyBorder="1" applyAlignment="1">
      <alignment horizontal="center" vertical="center" wrapText="1"/>
    </xf>
    <xf numFmtId="49" fontId="171" fillId="2" borderId="3" xfId="0" applyNumberFormat="1" applyFont="1" applyFill="1" applyBorder="1" applyAlignment="1">
      <alignment horizontal="left" vertical="center"/>
    </xf>
    <xf numFmtId="0" fontId="172" fillId="2" borderId="3" xfId="0" applyNumberFormat="1" applyFont="1" applyFill="1" applyBorder="1" applyAlignment="1">
      <alignment horizontal="right" vertical="center"/>
    </xf>
    <xf numFmtId="0" fontId="173" fillId="2" borderId="3" xfId="0" applyNumberFormat="1" applyFont="1" applyFill="1" applyBorder="1" applyAlignment="1">
      <alignment horizontal="left" vertical="center"/>
    </xf>
    <xf numFmtId="49" fontId="174" fillId="2" borderId="3" xfId="0" applyNumberFormat="1" applyFont="1" applyFill="1" applyBorder="1" applyAlignment="1">
      <alignment horizontal="center" vertical="center"/>
    </xf>
    <xf numFmtId="0" fontId="175" fillId="2" borderId="3" xfId="0" applyNumberFormat="1" applyFont="1" applyFill="1" applyBorder="1" applyAlignment="1">
      <alignment horizontal="right" vertical="center"/>
    </xf>
    <xf numFmtId="0" fontId="176" fillId="2" borderId="3" xfId="0" applyNumberFormat="1" applyFont="1" applyFill="1" applyBorder="1" applyAlignment="1"/>
    <xf numFmtId="0" fontId="178" fillId="2" borderId="1" xfId="0" applyNumberFormat="1" applyFont="1" applyFill="1" applyBorder="1" applyAlignment="1"/>
    <xf numFmtId="0" fontId="179" fillId="2" borderId="2" xfId="0" applyNumberFormat="1" applyFont="1" applyFill="1" applyBorder="1" applyAlignment="1">
      <alignment horizontal="left" vertical="center"/>
    </xf>
    <xf numFmtId="49" fontId="180" fillId="2" borderId="2" xfId="0" applyNumberFormat="1" applyFont="1" applyFill="1" applyBorder="1" applyAlignment="1">
      <alignment horizontal="right" vertical="center"/>
    </xf>
    <xf numFmtId="49" fontId="181" fillId="2" borderId="3" xfId="0" applyNumberFormat="1" applyFont="1" applyFill="1" applyBorder="1" applyAlignment="1">
      <alignment horizontal="center" vertical="center" wrapText="1"/>
    </xf>
    <xf numFmtId="0" fontId="178" fillId="2" borderId="6" xfId="0" applyNumberFormat="1" applyFont="1" applyFill="1" applyBorder="1" applyAlignment="1"/>
    <xf numFmtId="0" fontId="182" fillId="2" borderId="3" xfId="0" applyNumberFormat="1" applyFont="1" applyFill="1" applyBorder="1" applyAlignment="1">
      <alignment horizontal="left" vertical="center"/>
    </xf>
    <xf numFmtId="176" fontId="183" fillId="2" borderId="3" xfId="0" applyNumberFormat="1" applyFont="1" applyFill="1" applyBorder="1" applyAlignment="1">
      <alignment horizontal="right" vertical="center"/>
    </xf>
    <xf numFmtId="0" fontId="184" fillId="2" borderId="6" xfId="0" applyNumberFormat="1" applyFont="1" applyFill="1" applyBorder="1" applyAlignment="1">
      <alignment vertical="center"/>
    </xf>
    <xf numFmtId="49" fontId="185" fillId="2" borderId="3" xfId="0" applyNumberFormat="1" applyFont="1" applyFill="1" applyBorder="1" applyAlignment="1">
      <alignment horizontal="center" vertical="center"/>
    </xf>
    <xf numFmtId="176" fontId="186" fillId="2" borderId="3" xfId="0" applyNumberFormat="1" applyFont="1" applyFill="1" applyBorder="1" applyAlignment="1">
      <alignment horizontal="right" vertical="center"/>
    </xf>
    <xf numFmtId="0" fontId="188" fillId="2" borderId="2" xfId="0" applyNumberFormat="1" applyFont="1" applyFill="1" applyBorder="1" applyAlignment="1">
      <alignment horizontal="left" vertical="center"/>
    </xf>
    <xf numFmtId="0" fontId="189" fillId="2" borderId="2" xfId="0" applyNumberFormat="1" applyFont="1" applyFill="1" applyBorder="1" applyAlignment="1">
      <alignment horizontal="left" vertical="center" wrapText="1"/>
    </xf>
    <xf numFmtId="49" fontId="190" fillId="2" borderId="2" xfId="0" applyNumberFormat="1" applyFont="1" applyFill="1" applyBorder="1" applyAlignment="1">
      <alignment horizontal="right" vertical="center"/>
    </xf>
    <xf numFmtId="49" fontId="191" fillId="2" borderId="3" xfId="0" applyNumberFormat="1" applyFont="1" applyFill="1" applyBorder="1" applyAlignment="1">
      <alignment horizontal="center" vertical="center" wrapText="1"/>
    </xf>
    <xf numFmtId="49" fontId="192" fillId="2" borderId="3" xfId="0" applyNumberFormat="1" applyFont="1" applyFill="1" applyBorder="1" applyAlignment="1">
      <alignment horizontal="left" vertical="center"/>
    </xf>
    <xf numFmtId="0" fontId="193" fillId="2" borderId="3" xfId="0" applyNumberFormat="1" applyFont="1" applyFill="1" applyBorder="1" applyAlignment="1">
      <alignment horizontal="right" vertical="center"/>
    </xf>
    <xf numFmtId="49" fontId="194" fillId="2" borderId="3" xfId="0" applyNumberFormat="1" applyFont="1" applyFill="1" applyBorder="1" applyAlignment="1">
      <alignment horizontal="left" vertical="center"/>
    </xf>
    <xf numFmtId="0" fontId="195" fillId="2" borderId="3" xfId="0" applyNumberFormat="1" applyFont="1" applyFill="1" applyBorder="1" applyAlignment="1">
      <alignment horizontal="left" vertical="center"/>
    </xf>
    <xf numFmtId="0" fontId="196" fillId="2" borderId="5" xfId="0" applyNumberFormat="1" applyFont="1" applyFill="1" applyBorder="1" applyAlignment="1">
      <alignment horizontal="center" vertical="center"/>
    </xf>
    <xf numFmtId="0" fontId="197" fillId="2" borderId="5" xfId="0" applyNumberFormat="1" applyFont="1" applyFill="1" applyBorder="1" applyAlignment="1">
      <alignment horizontal="left" vertical="center" wrapText="1"/>
    </xf>
    <xf numFmtId="0" fontId="198" fillId="2" borderId="5" xfId="0" applyNumberFormat="1" applyFont="1" applyFill="1" applyBorder="1" applyAlignment="1">
      <alignment horizontal="right" vertical="center"/>
    </xf>
    <xf numFmtId="0" fontId="201" fillId="2" borderId="2" xfId="0" applyNumberFormat="1" applyFont="1" applyFill="1" applyBorder="1" applyAlignment="1">
      <alignment horizontal="left" vertical="center"/>
    </xf>
    <xf numFmtId="0" fontId="202" fillId="2" borderId="2" xfId="0" applyNumberFormat="1" applyFont="1" applyFill="1" applyBorder="1" applyAlignment="1">
      <alignment horizontal="left" vertical="center" wrapText="1"/>
    </xf>
    <xf numFmtId="49" fontId="203" fillId="2" borderId="2" xfId="0" applyNumberFormat="1" applyFont="1" applyFill="1" applyBorder="1" applyAlignment="1">
      <alignment horizontal="right" vertical="center"/>
    </xf>
    <xf numFmtId="49" fontId="204" fillId="2" borderId="3" xfId="0" applyNumberFormat="1" applyFont="1" applyFill="1" applyBorder="1" applyAlignment="1">
      <alignment horizontal="center" vertical="center" wrapText="1"/>
    </xf>
    <xf numFmtId="49" fontId="205" fillId="2" borderId="3" xfId="0" applyNumberFormat="1" applyFont="1" applyFill="1" applyBorder="1" applyAlignment="1">
      <alignment horizontal="left" vertical="center"/>
    </xf>
    <xf numFmtId="0" fontId="206" fillId="2" borderId="3" xfId="0" applyNumberFormat="1" applyFont="1" applyFill="1" applyBorder="1" applyAlignment="1">
      <alignment horizontal="right" vertical="center"/>
    </xf>
    <xf numFmtId="49" fontId="207" fillId="2" borderId="3" xfId="0" applyNumberFormat="1" applyFont="1" applyFill="1" applyBorder="1" applyAlignment="1">
      <alignment horizontal="left" vertical="center"/>
    </xf>
    <xf numFmtId="0" fontId="208" fillId="2" borderId="3" xfId="0" applyNumberFormat="1" applyFont="1" applyFill="1" applyBorder="1" applyAlignment="1">
      <alignment horizontal="left" vertical="center"/>
    </xf>
    <xf numFmtId="0" fontId="209" fillId="2" borderId="3" xfId="0" applyNumberFormat="1" applyFont="1" applyFill="1" applyBorder="1" applyAlignment="1">
      <alignment horizontal="left" vertical="center"/>
    </xf>
    <xf numFmtId="0" fontId="211" fillId="2" borderId="2" xfId="0" applyNumberFormat="1" applyFont="1" applyFill="1" applyBorder="1" applyAlignment="1">
      <alignment horizontal="left" vertical="center" wrapText="1"/>
    </xf>
    <xf numFmtId="0" fontId="212" fillId="2" borderId="2" xfId="0" applyNumberFormat="1" applyFont="1" applyFill="1" applyBorder="1" applyAlignment="1">
      <alignment horizontal="left" vertical="center" wrapText="1"/>
    </xf>
    <xf numFmtId="49" fontId="213" fillId="2" borderId="2" xfId="0" applyNumberFormat="1" applyFont="1" applyFill="1" applyBorder="1" applyAlignment="1">
      <alignment horizontal="right" vertical="center" wrapText="1"/>
    </xf>
    <xf numFmtId="49" fontId="214" fillId="2" borderId="3" xfId="0" applyNumberFormat="1" applyFont="1" applyFill="1" applyBorder="1" applyAlignment="1">
      <alignment horizontal="center" vertical="center" wrapText="1"/>
    </xf>
    <xf numFmtId="49" fontId="215" fillId="2" borderId="3" xfId="0" applyNumberFormat="1" applyFont="1" applyFill="1" applyBorder="1" applyAlignment="1">
      <alignment horizontal="left" vertical="center" wrapText="1"/>
    </xf>
    <xf numFmtId="0" fontId="216" fillId="2" borderId="3" xfId="0" applyNumberFormat="1" applyFont="1" applyFill="1" applyBorder="1" applyAlignment="1">
      <alignment horizontal="left" vertical="center" wrapText="1"/>
    </xf>
    <xf numFmtId="0" fontId="219" fillId="2" borderId="1" xfId="0" applyNumberFormat="1" applyFont="1" applyFill="1" applyBorder="1" applyAlignment="1">
      <alignment vertical="center"/>
    </xf>
    <xf numFmtId="0" fontId="220" fillId="2" borderId="2" xfId="0" applyNumberFormat="1" applyFont="1" applyFill="1" applyBorder="1" applyAlignment="1">
      <alignment horizontal="left" vertical="center" wrapText="1"/>
    </xf>
    <xf numFmtId="0" fontId="221" fillId="2" borderId="2" xfId="0" applyNumberFormat="1" applyFont="1" applyFill="1" applyBorder="1" applyAlignment="1">
      <alignment horizontal="left" vertical="center" wrapText="1"/>
    </xf>
    <xf numFmtId="49" fontId="222" fillId="2" borderId="2" xfId="0" applyNumberFormat="1" applyFont="1" applyFill="1" applyBorder="1" applyAlignment="1">
      <alignment horizontal="right" vertical="center" wrapText="1"/>
    </xf>
    <xf numFmtId="0" fontId="223" fillId="2" borderId="2" xfId="0" applyNumberFormat="1" applyFont="1" applyFill="1" applyBorder="1" applyAlignment="1">
      <alignment vertical="center"/>
    </xf>
    <xf numFmtId="49" fontId="224" fillId="2" borderId="3" xfId="0" applyNumberFormat="1" applyFont="1" applyFill="1" applyBorder="1" applyAlignment="1">
      <alignment horizontal="center" vertical="center" wrapText="1"/>
    </xf>
    <xf numFmtId="0" fontId="225" fillId="2" borderId="3" xfId="0" applyNumberFormat="1" applyFont="1" applyFill="1" applyBorder="1" applyAlignment="1"/>
    <xf numFmtId="49" fontId="226" fillId="2" borderId="3" xfId="0" applyNumberFormat="1" applyFont="1" applyFill="1" applyBorder="1" applyAlignment="1">
      <alignment horizontal="left" vertical="center" wrapText="1"/>
    </xf>
    <xf numFmtId="0" fontId="227" fillId="2" borderId="3" xfId="0" applyNumberFormat="1" applyFont="1" applyFill="1" applyBorder="1" applyAlignment="1">
      <alignment horizontal="left" vertical="center" wrapText="1"/>
    </xf>
    <xf numFmtId="0" fontId="219" fillId="2" borderId="7" xfId="0" applyNumberFormat="1" applyFont="1" applyFill="1" applyBorder="1" applyAlignment="1">
      <alignment vertical="center"/>
    </xf>
    <xf numFmtId="0" fontId="219" fillId="2" borderId="6" xfId="0" applyNumberFormat="1" applyFont="1" applyFill="1" applyBorder="1" applyAlignment="1">
      <alignment vertical="center"/>
    </xf>
    <xf numFmtId="0" fontId="229" fillId="2" borderId="2" xfId="0" applyNumberFormat="1" applyFont="1" applyFill="1" applyBorder="1" applyAlignment="1">
      <alignment horizontal="left" vertical="center" wrapText="1"/>
    </xf>
    <xf numFmtId="0" fontId="232" fillId="2" borderId="2" xfId="0" applyNumberFormat="1" applyFont="1" applyFill="1" applyBorder="1" applyAlignment="1">
      <alignment horizontal="left" vertical="center" wrapText="1"/>
    </xf>
    <xf numFmtId="49" fontId="233" fillId="2" borderId="2" xfId="0" applyNumberFormat="1" applyFont="1" applyFill="1" applyBorder="1" applyAlignment="1">
      <alignment horizontal="right" vertical="center" wrapText="1"/>
    </xf>
    <xf numFmtId="49" fontId="234" fillId="2" borderId="3" xfId="0" applyNumberFormat="1" applyFont="1" applyFill="1" applyBorder="1" applyAlignment="1">
      <alignment horizontal="center" vertical="center" wrapText="1"/>
    </xf>
    <xf numFmtId="49" fontId="235" fillId="2" borderId="3" xfId="0" applyNumberFormat="1" applyFont="1" applyFill="1" applyBorder="1" applyAlignment="1">
      <alignment horizontal="left" vertical="center"/>
    </xf>
    <xf numFmtId="176" fontId="236" fillId="2" borderId="3" xfId="0" applyNumberFormat="1" applyFont="1" applyFill="1" applyBorder="1" applyAlignment="1">
      <alignment horizontal="right" vertical="center"/>
    </xf>
    <xf numFmtId="0" fontId="237" fillId="2" borderId="3" xfId="0" applyNumberFormat="1" applyFont="1" applyFill="1" applyBorder="1" applyAlignment="1">
      <alignment horizontal="left" vertical="center"/>
    </xf>
    <xf numFmtId="49" fontId="239" fillId="2" borderId="3" xfId="0" applyNumberFormat="1" applyFont="1" applyFill="1" applyBorder="1" applyAlignment="1">
      <alignment horizontal="center" vertical="center"/>
    </xf>
    <xf numFmtId="49" fontId="242" fillId="2" borderId="1" xfId="0" applyNumberFormat="1" applyFont="1" applyFill="1" applyBorder="1" applyAlignment="1">
      <alignment horizontal="center" vertical="center" wrapText="1"/>
    </xf>
    <xf numFmtId="49" fontId="243" fillId="2" borderId="1" xfId="0" applyNumberFormat="1" applyFont="1" applyFill="1" applyBorder="1" applyAlignment="1">
      <alignment horizontal="left" vertical="center" wrapText="1"/>
    </xf>
    <xf numFmtId="10" fontId="11" fillId="2" borderId="3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/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22" fillId="2" borderId="1" xfId="0" applyNumberFormat="1" applyFont="1" applyFill="1" applyBorder="1" applyAlignment="1">
      <alignment horizontal="left" vertical="center" wrapText="1"/>
    </xf>
    <xf numFmtId="0" fontId="232" fillId="0" borderId="2" xfId="0" applyNumberFormat="1" applyFont="1" applyFill="1" applyBorder="1" applyAlignment="1">
      <alignment horizontal="left" vertical="center" wrapText="1"/>
    </xf>
    <xf numFmtId="49" fontId="234" fillId="0" borderId="3" xfId="0" applyNumberFormat="1" applyFont="1" applyFill="1" applyBorder="1" applyAlignment="1">
      <alignment horizontal="center" vertical="center" wrapText="1"/>
    </xf>
    <xf numFmtId="176" fontId="236" fillId="0" borderId="3" xfId="0" applyNumberFormat="1" applyFont="1" applyFill="1" applyBorder="1" applyAlignment="1">
      <alignment horizontal="right" vertical="center"/>
    </xf>
    <xf numFmtId="176" fontId="238" fillId="0" borderId="3" xfId="0" applyNumberFormat="1" applyFont="1" applyFill="1" applyBorder="1" applyAlignment="1">
      <alignment horizontal="right" vertical="center"/>
    </xf>
    <xf numFmtId="176" fontId="240" fillId="0" borderId="3" xfId="0" applyNumberFormat="1" applyFont="1" applyFill="1" applyBorder="1" applyAlignment="1">
      <alignment horizontal="right" vertical="center"/>
    </xf>
    <xf numFmtId="10" fontId="160" fillId="2" borderId="3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center" wrapText="1"/>
    </xf>
    <xf numFmtId="49" fontId="30" fillId="2" borderId="2" xfId="0" applyNumberFormat="1" applyFont="1" applyFill="1" applyBorder="1" applyAlignment="1">
      <alignment horizontal="left" vertical="center" wrapText="1"/>
    </xf>
    <xf numFmtId="49" fontId="37" fillId="2" borderId="3" xfId="0" applyNumberFormat="1" applyFont="1" applyFill="1" applyBorder="1" applyAlignment="1">
      <alignment horizontal="center" vertical="center"/>
    </xf>
    <xf numFmtId="49" fontId="39" fillId="2" borderId="1" xfId="0" applyNumberFormat="1" applyFont="1" applyFill="1" applyBorder="1" applyAlignment="1">
      <alignment horizontal="center" vertical="center" wrapText="1"/>
    </xf>
    <xf numFmtId="0" fontId="40" fillId="2" borderId="2" xfId="0" applyNumberFormat="1" applyFont="1" applyFill="1" applyBorder="1" applyAlignment="1">
      <alignment horizontal="left" vertical="center" wrapText="1"/>
    </xf>
    <xf numFmtId="49" fontId="43" fillId="2" borderId="1" xfId="0" applyNumberFormat="1" applyFont="1" applyFill="1" applyBorder="1" applyAlignment="1">
      <alignment horizontal="center" wrapText="1"/>
    </xf>
    <xf numFmtId="0" fontId="52" fillId="2" borderId="3" xfId="0" applyNumberFormat="1" applyFont="1" applyFill="1" applyBorder="1" applyAlignment="1">
      <alignment horizontal="left" vertical="center"/>
    </xf>
    <xf numFmtId="49" fontId="55" fillId="2" borderId="1" xfId="0" applyNumberFormat="1" applyFont="1" applyFill="1" applyBorder="1" applyAlignment="1">
      <alignment horizontal="center" vertical="center" wrapText="1"/>
    </xf>
    <xf numFmtId="0" fontId="63" fillId="2" borderId="3" xfId="0" applyNumberFormat="1" applyFont="1" applyFill="1" applyBorder="1" applyAlignment="1"/>
    <xf numFmtId="49" fontId="67" fillId="2" borderId="1" xfId="0" applyNumberFormat="1" applyFont="1" applyFill="1" applyBorder="1" applyAlignment="1">
      <alignment horizontal="center" vertical="center" wrapText="1"/>
    </xf>
    <xf numFmtId="0" fontId="79" fillId="2" borderId="3" xfId="0" applyNumberFormat="1" applyFont="1" applyFill="1" applyBorder="1" applyAlignment="1">
      <alignment horizontal="left" vertical="center"/>
    </xf>
    <xf numFmtId="49" fontId="80" fillId="2" borderId="1" xfId="0" applyNumberFormat="1" applyFont="1" applyFill="1" applyBorder="1" applyAlignment="1">
      <alignment horizontal="center" vertical="center" wrapText="1"/>
    </xf>
    <xf numFmtId="0" fontId="91" fillId="2" borderId="5" xfId="0" applyNumberFormat="1" applyFont="1" applyFill="1" applyBorder="1" applyAlignment="1">
      <alignment vertical="center"/>
    </xf>
    <xf numFmtId="49" fontId="92" fillId="2" borderId="1" xfId="0" applyNumberFormat="1" applyFont="1" applyFill="1" applyBorder="1" applyAlignment="1">
      <alignment horizontal="center" vertical="center" wrapText="1"/>
    </xf>
    <xf numFmtId="49" fontId="98" fillId="2" borderId="3" xfId="0" applyNumberFormat="1" applyFont="1" applyFill="1" applyBorder="1" applyAlignment="1">
      <alignment horizontal="left" vertical="center" wrapText="1"/>
    </xf>
    <xf numFmtId="49" fontId="100" fillId="2" borderId="1" xfId="0" applyNumberFormat="1" applyFont="1" applyFill="1" applyBorder="1" applyAlignment="1">
      <alignment horizontal="center" vertical="center" wrapText="1"/>
    </xf>
    <xf numFmtId="49" fontId="106" fillId="2" borderId="3" xfId="0" applyNumberFormat="1" applyFont="1" applyFill="1" applyBorder="1" applyAlignment="1">
      <alignment horizontal="left" vertical="center" wrapText="1"/>
    </xf>
    <xf numFmtId="49" fontId="108" fillId="2" borderId="1" xfId="0" applyNumberFormat="1" applyFont="1" applyFill="1" applyBorder="1" applyAlignment="1">
      <alignment horizontal="center" vertical="center" wrapText="1"/>
    </xf>
    <xf numFmtId="0" fontId="109" fillId="2" borderId="2" xfId="0" applyNumberFormat="1" applyFont="1" applyFill="1" applyBorder="1" applyAlignment="1">
      <alignment horizontal="left" vertical="center" wrapText="1"/>
    </xf>
    <xf numFmtId="49" fontId="111" fillId="2" borderId="1" xfId="0" applyNumberFormat="1" applyFont="1" applyFill="1" applyBorder="1" applyAlignment="1">
      <alignment horizontal="center" vertical="center" wrapText="1"/>
    </xf>
    <xf numFmtId="49" fontId="119" fillId="2" borderId="5" xfId="0" applyNumberFormat="1" applyFont="1" applyFill="1" applyBorder="1" applyAlignment="1">
      <alignment horizontal="left" vertical="center" wrapText="1"/>
    </xf>
    <xf numFmtId="49" fontId="123" fillId="2" borderId="1" xfId="0" applyNumberFormat="1" applyFont="1" applyFill="1" applyBorder="1" applyAlignment="1">
      <alignment horizontal="center" wrapText="1"/>
    </xf>
    <xf numFmtId="0" fontId="124" fillId="2" borderId="2" xfId="0" applyNumberFormat="1" applyFont="1" applyFill="1" applyBorder="1" applyAlignment="1">
      <alignment horizontal="left" vertical="center" wrapText="1"/>
    </xf>
    <xf numFmtId="49" fontId="133" fillId="2" borderId="3" xfId="0" applyNumberFormat="1" applyFont="1" applyFill="1" applyBorder="1" applyAlignment="1">
      <alignment horizontal="left" vertical="center" wrapText="1"/>
    </xf>
    <xf numFmtId="49" fontId="134" fillId="2" borderId="1" xfId="0" applyNumberFormat="1" applyFont="1" applyFill="1" applyBorder="1" applyAlignment="1">
      <alignment horizontal="center" wrapText="1"/>
    </xf>
    <xf numFmtId="49" fontId="143" fillId="2" borderId="1" xfId="0" applyNumberFormat="1" applyFont="1" applyFill="1" applyBorder="1" applyAlignment="1">
      <alignment horizontal="center" wrapText="1"/>
    </xf>
    <xf numFmtId="0" fontId="151" fillId="2" borderId="4" xfId="0" applyNumberFormat="1" applyFont="1" applyFill="1" applyBorder="1" applyAlignment="1">
      <alignment horizontal="center" vertical="center" wrapText="1"/>
    </xf>
    <xf numFmtId="0" fontId="151" fillId="2" borderId="3" xfId="0" applyNumberFormat="1" applyFont="1" applyFill="1" applyBorder="1" applyAlignment="1">
      <alignment horizontal="center" vertical="center" wrapText="1"/>
    </xf>
    <xf numFmtId="0" fontId="144" fillId="2" borderId="2" xfId="0" applyNumberFormat="1" applyFont="1" applyFill="1" applyBorder="1" applyAlignment="1">
      <alignment horizontal="left" vertical="center" wrapText="1"/>
    </xf>
    <xf numFmtId="49" fontId="153" fillId="2" borderId="1" xfId="0" applyNumberFormat="1" applyFont="1" applyFill="1" applyBorder="1" applyAlignment="1">
      <alignment horizontal="center" vertical="center" wrapText="1"/>
    </xf>
    <xf numFmtId="49" fontId="165" fillId="2" borderId="1" xfId="0" applyNumberFormat="1" applyFont="1" applyFill="1" applyBorder="1" applyAlignment="1">
      <alignment horizontal="center" wrapText="1"/>
    </xf>
    <xf numFmtId="49" fontId="177" fillId="2" borderId="1" xfId="0" applyNumberFormat="1" applyFont="1" applyFill="1" applyBorder="1" applyAlignment="1">
      <alignment horizontal="center" vertical="center" wrapText="1"/>
    </xf>
    <xf numFmtId="49" fontId="187" fillId="2" borderId="1" xfId="0" applyNumberFormat="1" applyFont="1" applyFill="1" applyBorder="1" applyAlignment="1">
      <alignment horizontal="center" vertical="center" wrapText="1"/>
    </xf>
    <xf numFmtId="0" fontId="199" fillId="2" borderId="1" xfId="0" applyNumberFormat="1" applyFont="1" applyFill="1" applyBorder="1" applyAlignment="1">
      <alignment horizontal="left" vertical="center"/>
    </xf>
    <xf numFmtId="49" fontId="200" fillId="2" borderId="1" xfId="0" applyNumberFormat="1" applyFont="1" applyFill="1" applyBorder="1" applyAlignment="1">
      <alignment horizontal="center" vertical="center" wrapText="1"/>
    </xf>
    <xf numFmtId="49" fontId="207" fillId="2" borderId="3" xfId="0" applyNumberFormat="1" applyFont="1" applyFill="1" applyBorder="1" applyAlignment="1">
      <alignment horizontal="left" vertical="center"/>
    </xf>
    <xf numFmtId="49" fontId="210" fillId="2" borderId="1" xfId="0" applyNumberFormat="1" applyFont="1" applyFill="1" applyBorder="1" applyAlignment="1">
      <alignment horizontal="center" vertical="center" wrapText="1"/>
    </xf>
    <xf numFmtId="0" fontId="217" fillId="2" borderId="3" xfId="0" applyNumberFormat="1" applyFont="1" applyFill="1" applyBorder="1" applyAlignment="1"/>
    <xf numFmtId="49" fontId="218" fillId="2" borderId="1" xfId="0" applyNumberFormat="1" applyFont="1" applyFill="1" applyBorder="1" applyAlignment="1">
      <alignment horizontal="center" vertical="center" wrapText="1"/>
    </xf>
    <xf numFmtId="49" fontId="226" fillId="2" borderId="3" xfId="0" applyNumberFormat="1" applyFont="1" applyFill="1" applyBorder="1" applyAlignment="1">
      <alignment horizontal="left" vertical="center" wrapText="1"/>
    </xf>
    <xf numFmtId="49" fontId="228" fillId="2" borderId="1" xfId="0" applyNumberFormat="1" applyFont="1" applyFill="1" applyBorder="1" applyAlignment="1">
      <alignment horizontal="center" vertical="center" wrapText="1"/>
    </xf>
    <xf numFmtId="0" fontId="229" fillId="2" borderId="2" xfId="0" applyNumberFormat="1" applyFont="1" applyFill="1" applyBorder="1" applyAlignment="1">
      <alignment horizontal="left" vertical="center" wrapText="1"/>
    </xf>
    <xf numFmtId="49" fontId="231" fillId="2" borderId="1" xfId="0" applyNumberFormat="1" applyFont="1" applyFill="1" applyBorder="1" applyAlignment="1">
      <alignment horizontal="center" vertical="center" wrapText="1"/>
    </xf>
    <xf numFmtId="49" fontId="241" fillId="2" borderId="5" xfId="0" applyNumberFormat="1" applyFont="1" applyFill="1" applyBorder="1" applyAlignment="1">
      <alignment horizontal="left" vertical="center" wrapText="1"/>
    </xf>
    <xf numFmtId="49" fontId="247" fillId="2" borderId="4" xfId="0" applyNumberFormat="1" applyFont="1" applyFill="1" applyBorder="1" applyAlignment="1">
      <alignment horizontal="center" vertical="center"/>
    </xf>
    <xf numFmtId="49" fontId="247" fillId="2" borderId="4" xfId="0" applyNumberFormat="1" applyFont="1" applyFill="1" applyBorder="1" applyAlignment="1">
      <alignment horizontal="center" vertical="center" wrapText="1"/>
    </xf>
    <xf numFmtId="49" fontId="247" fillId="2" borderId="3" xfId="0" applyNumberFormat="1" applyFont="1" applyFill="1" applyBorder="1" applyAlignment="1">
      <alignment horizontal="center" vertical="center" wrapText="1"/>
    </xf>
    <xf numFmtId="0" fontId="247" fillId="2" borderId="4" xfId="0" applyNumberFormat="1" applyFont="1" applyFill="1" applyBorder="1" applyAlignment="1">
      <alignment horizontal="center" vertical="center" wrapText="1"/>
    </xf>
    <xf numFmtId="0" fontId="248" fillId="2" borderId="4" xfId="0" applyNumberFormat="1" applyFont="1" applyFill="1" applyBorder="1" applyAlignment="1">
      <alignment horizontal="center" vertical="center" wrapText="1"/>
    </xf>
    <xf numFmtId="0" fontId="24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1" fillId="2" borderId="2" xfId="0" applyNumberFormat="1" applyFont="1" applyFill="1" applyBorder="1" applyAlignment="1">
      <alignment horizontal="center"/>
    </xf>
    <xf numFmtId="49" fontId="42" fillId="2" borderId="2" xfId="0" applyNumberFormat="1" applyFont="1" applyFill="1" applyBorder="1" applyAlignment="1">
      <alignment horizontal="center" vertical="center" wrapText="1"/>
    </xf>
    <xf numFmtId="176" fontId="247" fillId="2" borderId="3" xfId="0" applyNumberFormat="1" applyFont="1" applyFill="1" applyBorder="1" applyAlignment="1">
      <alignment horizontal="center" vertical="center" wrapText="1"/>
    </xf>
    <xf numFmtId="10" fontId="247" fillId="2" borderId="3" xfId="0" applyNumberFormat="1" applyFont="1" applyFill="1" applyBorder="1" applyAlignment="1">
      <alignment horizontal="center" vertical="center" wrapText="1"/>
    </xf>
    <xf numFmtId="176" fontId="248" fillId="2" borderId="3" xfId="0" applyNumberFormat="1" applyFont="1" applyFill="1" applyBorder="1" applyAlignment="1">
      <alignment horizontal="center" vertical="center" wrapText="1"/>
    </xf>
    <xf numFmtId="0" fontId="248" fillId="0" borderId="3" xfId="0" applyFont="1" applyBorder="1" applyAlignment="1">
      <alignment horizontal="center" vertical="center"/>
    </xf>
    <xf numFmtId="176" fontId="247" fillId="2" borderId="3" xfId="0" applyNumberFormat="1" applyFont="1" applyFill="1" applyBorder="1" applyAlignment="1">
      <alignment horizontal="center" vertical="center"/>
    </xf>
    <xf numFmtId="0" fontId="248" fillId="0" borderId="0" xfId="0" applyFont="1" applyAlignment="1">
      <alignment horizontal="center" vertical="center"/>
    </xf>
    <xf numFmtId="0" fontId="245" fillId="0" borderId="8" xfId="0" applyFont="1" applyBorder="1" applyAlignment="1">
      <alignment horizontal="center" vertical="center"/>
    </xf>
    <xf numFmtId="0" fontId="249" fillId="0" borderId="8" xfId="0" applyFont="1" applyBorder="1" applyAlignment="1">
      <alignment horizontal="center" vertical="center"/>
    </xf>
    <xf numFmtId="0" fontId="245" fillId="2" borderId="3" xfId="0" applyNumberFormat="1" applyFont="1" applyFill="1" applyBorder="1" applyAlignment="1">
      <alignment horizontal="center" vertical="center"/>
    </xf>
    <xf numFmtId="49" fontId="245" fillId="2" borderId="3" xfId="0" applyNumberFormat="1" applyFont="1" applyFill="1" applyBorder="1" applyAlignment="1">
      <alignment horizontal="center"/>
    </xf>
    <xf numFmtId="178" fontId="245" fillId="2" borderId="3" xfId="0" applyNumberFormat="1" applyFont="1" applyFill="1" applyBorder="1" applyAlignment="1">
      <alignment horizontal="center"/>
    </xf>
    <xf numFmtId="49" fontId="245" fillId="2" borderId="3" xfId="0" applyNumberFormat="1" applyFont="1" applyFill="1" applyBorder="1" applyAlignment="1">
      <alignment horizontal="center" vertical="center" wrapText="1"/>
    </xf>
    <xf numFmtId="178" fontId="245" fillId="2" borderId="3" xfId="0" applyNumberFormat="1" applyFont="1" applyFill="1" applyBorder="1" applyAlignment="1">
      <alignment horizontal="center" vertical="center" wrapText="1"/>
    </xf>
    <xf numFmtId="10" fontId="245" fillId="2" borderId="3" xfId="0" applyNumberFormat="1" applyFont="1" applyFill="1" applyBorder="1" applyAlignment="1">
      <alignment horizontal="center" vertical="center" wrapText="1"/>
    </xf>
    <xf numFmtId="49" fontId="230" fillId="2" borderId="2" xfId="0" applyNumberFormat="1" applyFont="1" applyFill="1" applyBorder="1" applyAlignment="1">
      <alignment horizontal="right" vertical="center" wrapText="1"/>
    </xf>
    <xf numFmtId="179" fontId="129" fillId="2" borderId="3" xfId="0" applyNumberFormat="1" applyFont="1" applyFill="1" applyBorder="1" applyAlignment="1">
      <alignment horizontal="right" vertical="center"/>
    </xf>
    <xf numFmtId="179" fontId="129" fillId="2" borderId="3" xfId="0" applyNumberFormat="1" applyFont="1" applyFill="1" applyBorder="1" applyAlignment="1">
      <alignment horizontal="center" vertical="center"/>
    </xf>
    <xf numFmtId="0" fontId="129" fillId="2" borderId="3" xfId="0" applyNumberFormat="1" applyFont="1" applyFill="1" applyBorder="1" applyAlignment="1">
      <alignment horizontal="center" vertical="center"/>
    </xf>
    <xf numFmtId="0" fontId="132" fillId="2" borderId="3" xfId="0" applyNumberFormat="1" applyFont="1" applyFill="1" applyBorder="1" applyAlignment="1">
      <alignment horizontal="center" vertical="center"/>
    </xf>
    <xf numFmtId="0" fontId="245" fillId="2" borderId="3" xfId="0" applyNumberFormat="1" applyFont="1" applyFill="1" applyBorder="1" applyAlignment="1">
      <alignment horizontal="center" vertical="center" wrapText="1"/>
    </xf>
    <xf numFmtId="176" fontId="245" fillId="2" borderId="3" xfId="0" applyNumberFormat="1" applyFont="1" applyFill="1" applyBorder="1" applyAlignment="1">
      <alignment horizontal="center" vertical="center"/>
    </xf>
    <xf numFmtId="176" fontId="245" fillId="2" borderId="3" xfId="0" applyNumberFormat="1" applyFont="1" applyFill="1" applyBorder="1" applyAlignment="1">
      <alignment horizontal="center" vertical="center" wrapText="1"/>
    </xf>
    <xf numFmtId="176" fontId="246" fillId="2" borderId="3" xfId="0" applyNumberFormat="1" applyFont="1" applyFill="1" applyBorder="1" applyAlignment="1">
      <alignment horizontal="center" vertical="center"/>
    </xf>
    <xf numFmtId="176" fontId="246" fillId="2" borderId="3" xfId="0" applyNumberFormat="1" applyFont="1" applyFill="1" applyBorder="1" applyAlignment="1">
      <alignment horizontal="center" vertical="center" wrapText="1"/>
    </xf>
    <xf numFmtId="176" fontId="183" fillId="2" borderId="3" xfId="0" applyNumberFormat="1" applyFont="1" applyFill="1" applyBorder="1" applyAlignment="1">
      <alignment horizontal="center" vertical="center"/>
    </xf>
    <xf numFmtId="176" fontId="186" fillId="2" borderId="3" xfId="0" applyNumberFormat="1" applyFont="1" applyFill="1" applyBorder="1" applyAlignment="1">
      <alignment horizontal="center" vertical="center"/>
    </xf>
    <xf numFmtId="49" fontId="245" fillId="2" borderId="3" xfId="0" applyNumberFormat="1" applyFont="1" applyFill="1" applyBorder="1" applyAlignment="1">
      <alignment horizontal="center" vertical="center"/>
    </xf>
    <xf numFmtId="176" fontId="245" fillId="2" borderId="3" xfId="0" applyNumberFormat="1" applyFont="1" applyFill="1" applyBorder="1" applyAlignment="1">
      <alignment horizontal="center"/>
    </xf>
    <xf numFmtId="0" fontId="245" fillId="2" borderId="3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E14" sqref="E14"/>
    </sheetView>
  </sheetViews>
  <sheetFormatPr defaultRowHeight="13.5"/>
  <cols>
    <col min="1" max="1" width="76.25" customWidth="1"/>
  </cols>
  <sheetData>
    <row r="1" spans="1:1" ht="19.149999999999999" customHeight="1">
      <c r="A1" s="1"/>
    </row>
    <row r="2" spans="1:1" ht="19.149999999999999" customHeight="1">
      <c r="A2" s="2" t="s">
        <v>0</v>
      </c>
    </row>
    <row r="3" spans="1:1" ht="19.149999999999999" customHeight="1">
      <c r="A3" s="2"/>
    </row>
    <row r="4" spans="1:1" ht="19.149999999999999" customHeight="1">
      <c r="A4" s="1" t="s">
        <v>476</v>
      </c>
    </row>
    <row r="5" spans="1:1" ht="19.149999999999999" customHeight="1">
      <c r="A5" s="1"/>
    </row>
    <row r="6" spans="1:1" ht="19.149999999999999" customHeight="1">
      <c r="A6" s="3" t="s">
        <v>1</v>
      </c>
    </row>
    <row r="7" spans="1:1" ht="19.149999999999999" customHeight="1">
      <c r="A7" s="3" t="s">
        <v>2</v>
      </c>
    </row>
    <row r="8" spans="1:1" ht="19.149999999999999" customHeight="1">
      <c r="A8" s="3" t="s">
        <v>3</v>
      </c>
    </row>
    <row r="9" spans="1:1" s="206" customFormat="1" ht="19.149999999999999" customHeight="1">
      <c r="A9" s="205" t="s">
        <v>4</v>
      </c>
    </row>
    <row r="10" spans="1:1" ht="19.149999999999999" customHeight="1">
      <c r="A10" s="3" t="s">
        <v>5</v>
      </c>
    </row>
    <row r="11" spans="1:1" ht="19.149999999999999" customHeight="1">
      <c r="A11" s="3" t="s">
        <v>6</v>
      </c>
    </row>
    <row r="12" spans="1:1" ht="19.149999999999999" customHeight="1">
      <c r="A12" s="3" t="s">
        <v>7</v>
      </c>
    </row>
    <row r="13" spans="1:1" ht="19.149999999999999" customHeight="1">
      <c r="A13" s="3" t="s">
        <v>8</v>
      </c>
    </row>
    <row r="14" spans="1:1" ht="19.149999999999999" customHeight="1">
      <c r="A14" s="3" t="s">
        <v>9</v>
      </c>
    </row>
    <row r="15" spans="1:1" ht="19.149999999999999" customHeight="1">
      <c r="A15" s="3" t="s">
        <v>10</v>
      </c>
    </row>
    <row r="16" spans="1:1" ht="19.149999999999999" customHeight="1">
      <c r="A16" s="3" t="s">
        <v>11</v>
      </c>
    </row>
    <row r="17" spans="1:1" ht="19.149999999999999" customHeight="1">
      <c r="A17" s="3" t="s">
        <v>12</v>
      </c>
    </row>
    <row r="18" spans="1:1" ht="19.149999999999999" customHeight="1">
      <c r="A18" s="3" t="s">
        <v>13</v>
      </c>
    </row>
    <row r="19" spans="1:1" ht="19.149999999999999" customHeight="1">
      <c r="A19" s="3" t="s">
        <v>14</v>
      </c>
    </row>
    <row r="20" spans="1:1" ht="19.149999999999999" customHeight="1">
      <c r="A20" s="3" t="s">
        <v>15</v>
      </c>
    </row>
    <row r="21" spans="1:1" ht="19.149999999999999" customHeight="1">
      <c r="A21" s="3" t="s">
        <v>16</v>
      </c>
    </row>
    <row r="22" spans="1:1" s="206" customFormat="1" ht="19.149999999999999" customHeight="1">
      <c r="A22" s="205" t="s">
        <v>17</v>
      </c>
    </row>
    <row r="23" spans="1:1" ht="19.149999999999999" customHeight="1">
      <c r="A23" s="3" t="s">
        <v>18</v>
      </c>
    </row>
    <row r="24" spans="1:1" ht="19.149999999999999" customHeight="1">
      <c r="A24" s="3" t="s">
        <v>19</v>
      </c>
    </row>
    <row r="25" spans="1:1" ht="19.149999999999999" customHeight="1">
      <c r="A25" s="3" t="s">
        <v>20</v>
      </c>
    </row>
    <row r="26" spans="1:1" ht="19.149999999999999" customHeight="1">
      <c r="A26" s="3" t="s">
        <v>21</v>
      </c>
    </row>
    <row r="27" spans="1:1" ht="19.149999999999999" customHeight="1">
      <c r="A27" s="3" t="s">
        <v>22</v>
      </c>
    </row>
    <row r="28" spans="1:1" ht="19.149999999999999" customHeight="1">
      <c r="A28" s="3" t="s">
        <v>23</v>
      </c>
    </row>
    <row r="29" spans="1:1" ht="19.149999999999999" customHeight="1">
      <c r="A29" s="3" t="s">
        <v>24</v>
      </c>
    </row>
    <row r="30" spans="1:1" ht="19.149999999999999" customHeight="1">
      <c r="A30" s="3" t="s">
        <v>25</v>
      </c>
    </row>
    <row r="31" spans="1:1" ht="19.149999999999999" customHeight="1">
      <c r="A31" s="3" t="s">
        <v>26</v>
      </c>
    </row>
    <row r="32" spans="1:1" ht="19.149999999999999" customHeight="1">
      <c r="A32" s="3"/>
    </row>
  </sheetData>
  <phoneticPr fontId="24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RowHeight="13.5"/>
  <cols>
    <col min="1" max="1" width="49.625" customWidth="1"/>
    <col min="2" max="2" width="17.75" customWidth="1"/>
    <col min="3" max="3" width="17.5" customWidth="1"/>
    <col min="4" max="5" width="14.75" customWidth="1"/>
  </cols>
  <sheetData>
    <row r="1" spans="1:5" ht="23.65" customHeight="1">
      <c r="A1" s="233" t="s">
        <v>9</v>
      </c>
      <c r="B1" s="233"/>
      <c r="C1" s="233"/>
      <c r="D1" s="233"/>
      <c r="E1" s="233"/>
    </row>
    <row r="2" spans="1:5" ht="22.15" customHeight="1">
      <c r="A2" s="75"/>
      <c r="B2" s="76"/>
      <c r="C2" s="77"/>
      <c r="D2" s="76"/>
      <c r="E2" s="78" t="s">
        <v>37</v>
      </c>
    </row>
    <row r="3" spans="1:5" ht="43.15" customHeight="1">
      <c r="A3" s="79" t="s">
        <v>327</v>
      </c>
      <c r="B3" s="79" t="s">
        <v>39</v>
      </c>
      <c r="C3" s="79" t="s">
        <v>40</v>
      </c>
      <c r="D3" s="79" t="s">
        <v>41</v>
      </c>
      <c r="E3" s="79" t="s">
        <v>314</v>
      </c>
    </row>
    <row r="4" spans="1:5" ht="19.149999999999999" customHeight="1">
      <c r="A4" s="80" t="s">
        <v>328</v>
      </c>
      <c r="B4" s="81"/>
      <c r="C4" s="81"/>
      <c r="D4" s="81"/>
      <c r="E4" s="81"/>
    </row>
    <row r="5" spans="1:5" ht="19.149999999999999" customHeight="1">
      <c r="A5" s="80" t="s">
        <v>329</v>
      </c>
      <c r="B5" s="81"/>
      <c r="C5" s="81"/>
      <c r="D5" s="81"/>
      <c r="E5" s="81"/>
    </row>
    <row r="6" spans="1:5" ht="19.149999999999999" customHeight="1">
      <c r="A6" s="80" t="s">
        <v>330</v>
      </c>
      <c r="B6" s="81"/>
      <c r="C6" s="81"/>
      <c r="D6" s="81"/>
      <c r="E6" s="81"/>
    </row>
    <row r="7" spans="1:5" ht="19.149999999999999" customHeight="1">
      <c r="A7" s="80"/>
      <c r="B7" s="81"/>
      <c r="C7" s="81"/>
      <c r="D7" s="81"/>
      <c r="E7" s="81"/>
    </row>
    <row r="8" spans="1:5" ht="19.149999999999999" customHeight="1">
      <c r="A8" s="234" t="s">
        <v>331</v>
      </c>
      <c r="B8" s="234"/>
      <c r="C8" s="234"/>
      <c r="D8" s="234"/>
      <c r="E8" s="234"/>
    </row>
  </sheetData>
  <mergeCells count="2">
    <mergeCell ref="A1:E1"/>
    <mergeCell ref="A8:E8"/>
  </mergeCells>
  <phoneticPr fontId="24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RowHeight="13.5"/>
  <cols>
    <col min="1" max="1" width="47.375" customWidth="1"/>
    <col min="2" max="2" width="15.625" customWidth="1"/>
    <col min="3" max="3" width="16.5" customWidth="1"/>
    <col min="4" max="4" width="17.75" customWidth="1"/>
    <col min="5" max="5" width="17.625" customWidth="1"/>
  </cols>
  <sheetData>
    <row r="1" spans="1:5" ht="26.65" customHeight="1">
      <c r="A1" s="235" t="s">
        <v>10</v>
      </c>
      <c r="B1" s="235"/>
      <c r="C1" s="235"/>
      <c r="D1" s="235"/>
      <c r="E1" s="235"/>
    </row>
    <row r="2" spans="1:5" ht="20.65" customHeight="1">
      <c r="A2" s="82"/>
      <c r="B2" s="83"/>
      <c r="C2" s="84"/>
      <c r="D2" s="83"/>
      <c r="E2" s="85" t="s">
        <v>37</v>
      </c>
    </row>
    <row r="3" spans="1:5" ht="39.4" customHeight="1">
      <c r="A3" s="86" t="s">
        <v>327</v>
      </c>
      <c r="B3" s="86" t="s">
        <v>39</v>
      </c>
      <c r="C3" s="86" t="s">
        <v>40</v>
      </c>
      <c r="D3" s="86" t="s">
        <v>41</v>
      </c>
      <c r="E3" s="86" t="s">
        <v>314</v>
      </c>
    </row>
    <row r="4" spans="1:5" ht="18.399999999999999" customHeight="1">
      <c r="A4" s="87" t="s">
        <v>332</v>
      </c>
      <c r="B4" s="88"/>
      <c r="C4" s="88"/>
      <c r="D4" s="88"/>
      <c r="E4" s="88"/>
    </row>
    <row r="5" spans="1:5" ht="18.399999999999999" customHeight="1">
      <c r="A5" s="87" t="s">
        <v>333</v>
      </c>
      <c r="B5" s="88"/>
      <c r="C5" s="88"/>
      <c r="D5" s="88"/>
      <c r="E5" s="88"/>
    </row>
    <row r="6" spans="1:5" ht="18.399999999999999" customHeight="1">
      <c r="A6" s="87" t="s">
        <v>334</v>
      </c>
      <c r="B6" s="88"/>
      <c r="C6" s="88"/>
      <c r="D6" s="88"/>
      <c r="E6" s="88"/>
    </row>
    <row r="7" spans="1:5" ht="18.399999999999999" customHeight="1">
      <c r="A7" s="87"/>
      <c r="B7" s="88"/>
      <c r="C7" s="88"/>
      <c r="D7" s="88"/>
      <c r="E7" s="88"/>
    </row>
    <row r="8" spans="1:5" ht="18.399999999999999" customHeight="1">
      <c r="A8" s="236" t="s">
        <v>331</v>
      </c>
      <c r="B8" s="236"/>
      <c r="C8" s="236"/>
      <c r="D8" s="236"/>
      <c r="E8" s="236"/>
    </row>
  </sheetData>
  <mergeCells count="2">
    <mergeCell ref="A1:E1"/>
    <mergeCell ref="A8:E8"/>
  </mergeCells>
  <phoneticPr fontId="24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1" workbookViewId="0">
      <selection activeCell="L46" sqref="L46"/>
    </sheetView>
  </sheetViews>
  <sheetFormatPr defaultRowHeight="13.5"/>
  <cols>
    <col min="1" max="1" width="5.875" customWidth="1"/>
    <col min="2" max="2" width="24.75" customWidth="1"/>
    <col min="3" max="3" width="20.75" customWidth="1"/>
    <col min="4" max="4" width="19.75" customWidth="1"/>
    <col min="5" max="5" width="17.25" customWidth="1"/>
    <col min="6" max="6" width="17.125" customWidth="1"/>
  </cols>
  <sheetData>
    <row r="1" spans="1:6" ht="31.15" customHeight="1">
      <c r="A1" s="237" t="s">
        <v>335</v>
      </c>
      <c r="B1" s="237"/>
      <c r="C1" s="237"/>
      <c r="D1" s="237"/>
      <c r="E1" s="237"/>
      <c r="F1" s="237"/>
    </row>
    <row r="2" spans="1:6" ht="19.149999999999999" customHeight="1">
      <c r="A2" s="238"/>
      <c r="B2" s="238"/>
      <c r="C2" s="89"/>
      <c r="D2" s="90"/>
      <c r="E2" s="89"/>
      <c r="F2" s="287" t="s">
        <v>477</v>
      </c>
    </row>
    <row r="3" spans="1:6" ht="37.15" customHeight="1">
      <c r="A3" s="284" t="s">
        <v>336</v>
      </c>
      <c r="B3" s="284" t="s">
        <v>337</v>
      </c>
      <c r="C3" s="284" t="s">
        <v>39</v>
      </c>
      <c r="D3" s="284" t="s">
        <v>40</v>
      </c>
      <c r="E3" s="284" t="s">
        <v>41</v>
      </c>
      <c r="F3" s="284" t="s">
        <v>314</v>
      </c>
    </row>
    <row r="4" spans="1:6" ht="37.15" customHeight="1">
      <c r="A4" s="279">
        <v>1</v>
      </c>
      <c r="B4" s="280" t="s">
        <v>429</v>
      </c>
      <c r="C4" s="285">
        <v>336394.25</v>
      </c>
      <c r="D4" s="285">
        <v>336394.25</v>
      </c>
      <c r="E4" s="285">
        <v>336394.25</v>
      </c>
      <c r="F4" s="286">
        <f>E4/D4</f>
        <v>1</v>
      </c>
    </row>
    <row r="5" spans="1:6" ht="37.15" customHeight="1">
      <c r="A5" s="279">
        <v>2</v>
      </c>
      <c r="B5" s="280" t="s">
        <v>430</v>
      </c>
      <c r="C5" s="285">
        <v>308682.15999999997</v>
      </c>
      <c r="D5" s="285">
        <v>308682.15999999997</v>
      </c>
      <c r="E5" s="285">
        <v>308682.15999999997</v>
      </c>
      <c r="F5" s="286">
        <f t="shared" ref="F5:F32" si="0">E5/D5</f>
        <v>1</v>
      </c>
    </row>
    <row r="6" spans="1:6" ht="37.15" customHeight="1">
      <c r="A6" s="279">
        <v>3</v>
      </c>
      <c r="B6" s="280" t="s">
        <v>431</v>
      </c>
      <c r="C6" s="285">
        <v>336895.08</v>
      </c>
      <c r="D6" s="285">
        <v>336895.08</v>
      </c>
      <c r="E6" s="285">
        <v>336895.08</v>
      </c>
      <c r="F6" s="286">
        <f t="shared" si="0"/>
        <v>1</v>
      </c>
    </row>
    <row r="7" spans="1:6" ht="37.15" customHeight="1">
      <c r="A7" s="279">
        <v>4</v>
      </c>
      <c r="B7" s="280" t="s">
        <v>432</v>
      </c>
      <c r="C7" s="285">
        <v>419792.08</v>
      </c>
      <c r="D7" s="285">
        <v>419792.08</v>
      </c>
      <c r="E7" s="285">
        <v>419792.08</v>
      </c>
      <c r="F7" s="286">
        <f t="shared" si="0"/>
        <v>1</v>
      </c>
    </row>
    <row r="8" spans="1:6" ht="37.15" customHeight="1">
      <c r="A8" s="279">
        <v>5</v>
      </c>
      <c r="B8" s="280" t="s">
        <v>433</v>
      </c>
      <c r="C8" s="285">
        <v>266780.86</v>
      </c>
      <c r="D8" s="285">
        <v>266780.86</v>
      </c>
      <c r="E8" s="285">
        <v>266780.86</v>
      </c>
      <c r="F8" s="286">
        <f t="shared" si="0"/>
        <v>1</v>
      </c>
    </row>
    <row r="9" spans="1:6" ht="37.15" customHeight="1">
      <c r="A9" s="279">
        <v>6</v>
      </c>
      <c r="B9" s="280" t="s">
        <v>434</v>
      </c>
      <c r="C9" s="285">
        <v>349461.29</v>
      </c>
      <c r="D9" s="285">
        <v>349461.29</v>
      </c>
      <c r="E9" s="285">
        <v>349461.29</v>
      </c>
      <c r="F9" s="286">
        <f t="shared" si="0"/>
        <v>1</v>
      </c>
    </row>
    <row r="10" spans="1:6" ht="37.15" customHeight="1">
      <c r="A10" s="279">
        <v>7</v>
      </c>
      <c r="B10" s="280" t="s">
        <v>435</v>
      </c>
      <c r="C10" s="285">
        <v>290488.84000000003</v>
      </c>
      <c r="D10" s="285">
        <v>290488.84000000003</v>
      </c>
      <c r="E10" s="285">
        <v>290488.84000000003</v>
      </c>
      <c r="F10" s="286">
        <f t="shared" si="0"/>
        <v>1</v>
      </c>
    </row>
    <row r="11" spans="1:6" ht="37.15" customHeight="1">
      <c r="A11" s="279">
        <v>8</v>
      </c>
      <c r="B11" s="280" t="s">
        <v>436</v>
      </c>
      <c r="C11" s="285">
        <v>285576.69</v>
      </c>
      <c r="D11" s="285">
        <v>285576.69</v>
      </c>
      <c r="E11" s="285">
        <v>285576.69</v>
      </c>
      <c r="F11" s="286">
        <f t="shared" si="0"/>
        <v>1</v>
      </c>
    </row>
    <row r="12" spans="1:6" ht="37.15" customHeight="1">
      <c r="A12" s="279">
        <v>9</v>
      </c>
      <c r="B12" s="280" t="s">
        <v>437</v>
      </c>
      <c r="C12" s="285">
        <v>337102.58</v>
      </c>
      <c r="D12" s="285">
        <v>337102.58</v>
      </c>
      <c r="E12" s="285">
        <v>337102.58</v>
      </c>
      <c r="F12" s="286">
        <f t="shared" si="0"/>
        <v>1</v>
      </c>
    </row>
    <row r="13" spans="1:6" ht="37.15" customHeight="1">
      <c r="A13" s="279">
        <v>10</v>
      </c>
      <c r="B13" s="280" t="s">
        <v>438</v>
      </c>
      <c r="C13" s="285">
        <v>405494.65</v>
      </c>
      <c r="D13" s="285">
        <v>405494.65</v>
      </c>
      <c r="E13" s="285">
        <v>405494.65</v>
      </c>
      <c r="F13" s="286">
        <f t="shared" si="0"/>
        <v>1</v>
      </c>
    </row>
    <row r="14" spans="1:6" ht="37.15" customHeight="1">
      <c r="A14" s="279">
        <v>11</v>
      </c>
      <c r="B14" s="280" t="s">
        <v>439</v>
      </c>
      <c r="C14" s="285">
        <v>271303.86</v>
      </c>
      <c r="D14" s="285">
        <v>271303.86</v>
      </c>
      <c r="E14" s="285">
        <v>271303.86</v>
      </c>
      <c r="F14" s="286">
        <f t="shared" si="0"/>
        <v>1</v>
      </c>
    </row>
    <row r="15" spans="1:6" ht="37.15" customHeight="1">
      <c r="A15" s="279">
        <v>12</v>
      </c>
      <c r="B15" s="280" t="s">
        <v>440</v>
      </c>
      <c r="C15" s="285">
        <v>328507.53000000003</v>
      </c>
      <c r="D15" s="285">
        <v>328507.53000000003</v>
      </c>
      <c r="E15" s="285">
        <v>328507.53000000003</v>
      </c>
      <c r="F15" s="286">
        <f t="shared" si="0"/>
        <v>1</v>
      </c>
    </row>
    <row r="16" spans="1:6" ht="37.15" customHeight="1">
      <c r="A16" s="279">
        <v>13</v>
      </c>
      <c r="B16" s="280" t="s">
        <v>441</v>
      </c>
      <c r="C16" s="285">
        <v>271851.61</v>
      </c>
      <c r="D16" s="285">
        <v>271851.61</v>
      </c>
      <c r="E16" s="285">
        <v>271851.61</v>
      </c>
      <c r="F16" s="286">
        <f t="shared" si="0"/>
        <v>1</v>
      </c>
    </row>
    <row r="17" spans="1:6" ht="37.15" customHeight="1">
      <c r="A17" s="279">
        <v>14</v>
      </c>
      <c r="B17" s="280" t="s">
        <v>442</v>
      </c>
      <c r="C17" s="285">
        <v>286699.46000000002</v>
      </c>
      <c r="D17" s="285">
        <v>286699.46000000002</v>
      </c>
      <c r="E17" s="285">
        <v>286699.46000000002</v>
      </c>
      <c r="F17" s="286">
        <f t="shared" si="0"/>
        <v>1</v>
      </c>
    </row>
    <row r="18" spans="1:6" ht="37.15" customHeight="1">
      <c r="A18" s="279">
        <v>15</v>
      </c>
      <c r="B18" s="280" t="s">
        <v>443</v>
      </c>
      <c r="C18" s="285">
        <v>501819.93</v>
      </c>
      <c r="D18" s="285">
        <v>501819.93</v>
      </c>
      <c r="E18" s="285">
        <v>501819.93</v>
      </c>
      <c r="F18" s="286">
        <f t="shared" si="0"/>
        <v>1</v>
      </c>
    </row>
    <row r="19" spans="1:6" ht="37.15" customHeight="1">
      <c r="A19" s="279">
        <v>16</v>
      </c>
      <c r="B19" s="280" t="s">
        <v>444</v>
      </c>
      <c r="C19" s="285">
        <v>272379.78000000003</v>
      </c>
      <c r="D19" s="285">
        <v>272379.78000000003</v>
      </c>
      <c r="E19" s="285">
        <v>272379.78000000003</v>
      </c>
      <c r="F19" s="286">
        <f t="shared" si="0"/>
        <v>1</v>
      </c>
    </row>
    <row r="20" spans="1:6" ht="37.15" customHeight="1">
      <c r="A20" s="279">
        <v>17</v>
      </c>
      <c r="B20" s="280" t="s">
        <v>445</v>
      </c>
      <c r="C20" s="285">
        <v>383148.62</v>
      </c>
      <c r="D20" s="285">
        <v>383148.62</v>
      </c>
      <c r="E20" s="285">
        <v>383148.62</v>
      </c>
      <c r="F20" s="286">
        <f t="shared" si="0"/>
        <v>1</v>
      </c>
    </row>
    <row r="21" spans="1:6" ht="37.15" customHeight="1">
      <c r="A21" s="279">
        <v>18</v>
      </c>
      <c r="B21" s="280" t="s">
        <v>446</v>
      </c>
      <c r="C21" s="285">
        <v>266044.06</v>
      </c>
      <c r="D21" s="285">
        <v>266044.06</v>
      </c>
      <c r="E21" s="285">
        <v>266044.06</v>
      </c>
      <c r="F21" s="286">
        <f t="shared" si="0"/>
        <v>1</v>
      </c>
    </row>
    <row r="22" spans="1:6" ht="37.15" customHeight="1">
      <c r="A22" s="279">
        <v>19</v>
      </c>
      <c r="B22" s="280" t="s">
        <v>447</v>
      </c>
      <c r="C22" s="285">
        <v>257454.77</v>
      </c>
      <c r="D22" s="285">
        <v>257454.77</v>
      </c>
      <c r="E22" s="285">
        <v>257454.77</v>
      </c>
      <c r="F22" s="286">
        <f t="shared" si="0"/>
        <v>1</v>
      </c>
    </row>
    <row r="23" spans="1:6" ht="37.15" customHeight="1">
      <c r="A23" s="279">
        <v>20</v>
      </c>
      <c r="B23" s="280" t="s">
        <v>448</v>
      </c>
      <c r="C23" s="285">
        <v>405865.12</v>
      </c>
      <c r="D23" s="285">
        <v>405865.12</v>
      </c>
      <c r="E23" s="285">
        <v>405865.12</v>
      </c>
      <c r="F23" s="286">
        <f t="shared" si="0"/>
        <v>1</v>
      </c>
    </row>
    <row r="24" spans="1:6" ht="37.15" customHeight="1">
      <c r="A24" s="279">
        <v>21</v>
      </c>
      <c r="B24" s="280" t="s">
        <v>449</v>
      </c>
      <c r="C24" s="285">
        <v>480323.95</v>
      </c>
      <c r="D24" s="285">
        <v>480323.95</v>
      </c>
      <c r="E24" s="285">
        <v>480323.95</v>
      </c>
      <c r="F24" s="286">
        <f t="shared" si="0"/>
        <v>1</v>
      </c>
    </row>
    <row r="25" spans="1:6" ht="37.15" customHeight="1">
      <c r="A25" s="279">
        <v>22</v>
      </c>
      <c r="B25" s="280" t="s">
        <v>450</v>
      </c>
      <c r="C25" s="285">
        <v>387655.08</v>
      </c>
      <c r="D25" s="285">
        <v>387655.08</v>
      </c>
      <c r="E25" s="285">
        <v>387655.08</v>
      </c>
      <c r="F25" s="286">
        <f t="shared" si="0"/>
        <v>1</v>
      </c>
    </row>
    <row r="26" spans="1:6" ht="37.15" customHeight="1">
      <c r="A26" s="279">
        <v>23</v>
      </c>
      <c r="B26" s="280" t="s">
        <v>451</v>
      </c>
      <c r="C26" s="285">
        <v>383792.31</v>
      </c>
      <c r="D26" s="285">
        <v>383792.31</v>
      </c>
      <c r="E26" s="285">
        <v>383792.31</v>
      </c>
      <c r="F26" s="286">
        <f t="shared" si="0"/>
        <v>1</v>
      </c>
    </row>
    <row r="27" spans="1:6" ht="37.15" customHeight="1">
      <c r="A27" s="279">
        <v>24</v>
      </c>
      <c r="B27" s="280" t="s">
        <v>452</v>
      </c>
      <c r="C27" s="285">
        <v>298358.14</v>
      </c>
      <c r="D27" s="285">
        <v>298358.14</v>
      </c>
      <c r="E27" s="285">
        <v>298358.14</v>
      </c>
      <c r="F27" s="286">
        <f t="shared" si="0"/>
        <v>1</v>
      </c>
    </row>
    <row r="28" spans="1:6" ht="37.15" customHeight="1">
      <c r="A28" s="279">
        <v>25</v>
      </c>
      <c r="B28" s="280" t="s">
        <v>453</v>
      </c>
      <c r="C28" s="285">
        <v>437923.4</v>
      </c>
      <c r="D28" s="285">
        <v>437923.4</v>
      </c>
      <c r="E28" s="285">
        <v>437923.4</v>
      </c>
      <c r="F28" s="286">
        <f t="shared" si="0"/>
        <v>1</v>
      </c>
    </row>
    <row r="29" spans="1:6" ht="37.15" customHeight="1">
      <c r="A29" s="279">
        <v>26</v>
      </c>
      <c r="B29" s="280" t="s">
        <v>454</v>
      </c>
      <c r="C29" s="285">
        <v>262953.3</v>
      </c>
      <c r="D29" s="285">
        <v>262953.3</v>
      </c>
      <c r="E29" s="285">
        <v>262953.3</v>
      </c>
      <c r="F29" s="286">
        <f t="shared" si="0"/>
        <v>1</v>
      </c>
    </row>
    <row r="30" spans="1:6" ht="37.15" customHeight="1">
      <c r="A30" s="279">
        <v>27</v>
      </c>
      <c r="B30" s="280" t="s">
        <v>455</v>
      </c>
      <c r="C30" s="285">
        <v>516107.7</v>
      </c>
      <c r="D30" s="285">
        <v>516107.7</v>
      </c>
      <c r="E30" s="285">
        <v>516107.7</v>
      </c>
      <c r="F30" s="286">
        <f t="shared" si="0"/>
        <v>1</v>
      </c>
    </row>
    <row r="31" spans="1:6" ht="37.15" customHeight="1">
      <c r="A31" s="279">
        <v>28</v>
      </c>
      <c r="B31" s="280" t="s">
        <v>456</v>
      </c>
      <c r="C31" s="285">
        <v>396142.9</v>
      </c>
      <c r="D31" s="285">
        <v>396142.9</v>
      </c>
      <c r="E31" s="285">
        <v>396142.9</v>
      </c>
      <c r="F31" s="286">
        <f t="shared" si="0"/>
        <v>1</v>
      </c>
    </row>
    <row r="32" spans="1:6" ht="33" customHeight="1">
      <c r="A32" s="281"/>
      <c r="B32" s="282" t="s">
        <v>338</v>
      </c>
      <c r="C32" s="283">
        <f>SUM(C4:C31)</f>
        <v>9745000</v>
      </c>
      <c r="D32" s="283">
        <f>SUM(D4:D31)</f>
        <v>9745000</v>
      </c>
      <c r="E32" s="283">
        <f>SUM(E4:E31)</f>
        <v>9745000</v>
      </c>
      <c r="F32" s="286">
        <f t="shared" si="0"/>
        <v>1</v>
      </c>
    </row>
  </sheetData>
  <mergeCells count="2">
    <mergeCell ref="A1:F1"/>
    <mergeCell ref="A2:B2"/>
  </mergeCells>
  <phoneticPr fontId="24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9" sqref="C9"/>
    </sheetView>
  </sheetViews>
  <sheetFormatPr defaultRowHeight="13.5"/>
  <cols>
    <col min="1" max="1" width="27.25" customWidth="1"/>
    <col min="2" max="4" width="25.75" customWidth="1"/>
  </cols>
  <sheetData>
    <row r="1" spans="1:6" ht="33.4" customHeight="1">
      <c r="A1" s="239" t="s">
        <v>12</v>
      </c>
      <c r="B1" s="239"/>
      <c r="C1" s="239"/>
      <c r="D1" s="239"/>
    </row>
    <row r="2" spans="1:6" ht="19.899999999999999" customHeight="1">
      <c r="A2" s="91"/>
      <c r="B2" s="91"/>
      <c r="C2" s="91"/>
      <c r="D2" s="92" t="s">
        <v>37</v>
      </c>
    </row>
    <row r="3" spans="1:6" ht="37.15" customHeight="1">
      <c r="A3" s="93" t="s">
        <v>339</v>
      </c>
      <c r="B3" s="93" t="s">
        <v>39</v>
      </c>
      <c r="C3" s="93" t="s">
        <v>41</v>
      </c>
      <c r="D3" s="93" t="s">
        <v>340</v>
      </c>
    </row>
    <row r="4" spans="1:6" ht="24.4" customHeight="1">
      <c r="A4" s="94" t="s">
        <v>341</v>
      </c>
      <c r="B4" s="95">
        <v>0</v>
      </c>
      <c r="C4" s="95">
        <v>0</v>
      </c>
      <c r="D4" s="95"/>
      <c r="F4" s="207"/>
    </row>
    <row r="5" spans="1:6" ht="24.4" customHeight="1">
      <c r="A5" s="94" t="s">
        <v>291</v>
      </c>
      <c r="B5" s="95">
        <v>2.7</v>
      </c>
      <c r="C5" s="95">
        <v>1.65</v>
      </c>
      <c r="D5" s="95">
        <v>50</v>
      </c>
      <c r="F5" s="207"/>
    </row>
    <row r="6" spans="1:6" ht="24.4" customHeight="1">
      <c r="A6" s="94" t="s">
        <v>342</v>
      </c>
      <c r="B6" s="95">
        <v>16.5</v>
      </c>
      <c r="C6" s="95">
        <v>11.01</v>
      </c>
      <c r="D6" s="95">
        <v>37.5</v>
      </c>
      <c r="F6" s="207"/>
    </row>
    <row r="7" spans="1:6" ht="24.4" customHeight="1">
      <c r="A7" s="94" t="s">
        <v>343</v>
      </c>
      <c r="B7" s="95">
        <v>0</v>
      </c>
      <c r="C7" s="95">
        <v>0</v>
      </c>
      <c r="D7" s="95"/>
      <c r="F7" s="207"/>
    </row>
    <row r="8" spans="1:6" ht="24.4" customHeight="1">
      <c r="A8" s="94" t="s">
        <v>344</v>
      </c>
      <c r="B8" s="95">
        <v>16.5</v>
      </c>
      <c r="C8" s="95">
        <v>11.01</v>
      </c>
      <c r="D8" s="95">
        <v>37.5</v>
      </c>
      <c r="F8" s="207"/>
    </row>
    <row r="9" spans="1:6" ht="24.4" customHeight="1">
      <c r="A9" s="96" t="s">
        <v>280</v>
      </c>
      <c r="B9" s="97">
        <v>19.2</v>
      </c>
      <c r="C9" s="97">
        <v>12.66</v>
      </c>
      <c r="D9" s="95">
        <v>38.888888888888893</v>
      </c>
      <c r="F9" s="207"/>
    </row>
    <row r="10" spans="1:6" ht="41.65" customHeight="1">
      <c r="A10" s="240" t="s">
        <v>459</v>
      </c>
      <c r="B10" s="240"/>
      <c r="C10" s="240"/>
      <c r="D10" s="240"/>
    </row>
  </sheetData>
  <mergeCells count="2">
    <mergeCell ref="A1:D1"/>
    <mergeCell ref="A10:D10"/>
  </mergeCells>
  <phoneticPr fontId="24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A11" sqref="A11"/>
    </sheetView>
  </sheetViews>
  <sheetFormatPr defaultRowHeight="13.5"/>
  <cols>
    <col min="1" max="1" width="135.5" customWidth="1"/>
  </cols>
  <sheetData>
    <row r="1" spans="1:1" ht="38.65" customHeight="1">
      <c r="A1" s="98" t="s">
        <v>345</v>
      </c>
    </row>
    <row r="2" spans="1:1" ht="30.4" customHeight="1">
      <c r="A2" s="99" t="s">
        <v>346</v>
      </c>
    </row>
    <row r="3" spans="1:1" ht="37.9" customHeight="1">
      <c r="A3" s="100" t="s">
        <v>460</v>
      </c>
    </row>
    <row r="4" spans="1:1" ht="30.4" customHeight="1">
      <c r="A4" s="99" t="s">
        <v>347</v>
      </c>
    </row>
    <row r="5" spans="1:1" ht="40.9" customHeight="1">
      <c r="A5" s="100" t="s">
        <v>461</v>
      </c>
    </row>
    <row r="6" spans="1:1" ht="30.4" customHeight="1">
      <c r="A6" s="99" t="s">
        <v>348</v>
      </c>
    </row>
    <row r="7" spans="1:1" ht="78.400000000000006" customHeight="1">
      <c r="A7" s="208" t="s">
        <v>462</v>
      </c>
    </row>
    <row r="8" spans="1:1" ht="30.4" customHeight="1">
      <c r="A8" s="99" t="s">
        <v>349</v>
      </c>
    </row>
    <row r="9" spans="1:1" ht="59.65" customHeight="1">
      <c r="A9" s="100" t="s">
        <v>463</v>
      </c>
    </row>
    <row r="10" spans="1:1" ht="84.4" customHeight="1">
      <c r="A10" s="100" t="s">
        <v>464</v>
      </c>
    </row>
    <row r="11" spans="1:1" ht="82.9" customHeight="1">
      <c r="A11" s="100" t="s">
        <v>465</v>
      </c>
    </row>
    <row r="12" spans="1:1" ht="96.4" customHeight="1">
      <c r="A12" s="100" t="s">
        <v>478</v>
      </c>
    </row>
    <row r="13" spans="1:1" ht="30.4" customHeight="1">
      <c r="A13" s="99" t="s">
        <v>350</v>
      </c>
    </row>
    <row r="14" spans="1:1" ht="82.9" customHeight="1">
      <c r="A14" s="100" t="s">
        <v>466</v>
      </c>
    </row>
  </sheetData>
  <phoneticPr fontId="244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3" sqref="E13"/>
    </sheetView>
  </sheetViews>
  <sheetFormatPr defaultRowHeight="13.5"/>
  <cols>
    <col min="1" max="1" width="25.125" customWidth="1"/>
    <col min="2" max="4" width="19.25" customWidth="1"/>
  </cols>
  <sheetData>
    <row r="1" spans="1:5" ht="31.15" customHeight="1">
      <c r="A1" s="241" t="s">
        <v>14</v>
      </c>
      <c r="B1" s="241"/>
      <c r="C1" s="241"/>
      <c r="D1" s="241"/>
    </row>
    <row r="2" spans="1:5" ht="23.65" customHeight="1">
      <c r="A2" s="242"/>
      <c r="B2" s="242"/>
      <c r="C2" s="101"/>
      <c r="D2" s="102" t="s">
        <v>27</v>
      </c>
    </row>
    <row r="3" spans="1:5" ht="41.65" customHeight="1">
      <c r="A3" s="103" t="s">
        <v>28</v>
      </c>
      <c r="B3" s="103" t="s">
        <v>31</v>
      </c>
      <c r="C3" s="103" t="s">
        <v>351</v>
      </c>
      <c r="D3" s="103" t="s">
        <v>352</v>
      </c>
    </row>
    <row r="4" spans="1:5" ht="22.9" customHeight="1">
      <c r="A4" s="104" t="s">
        <v>33</v>
      </c>
      <c r="B4" s="290">
        <v>51700</v>
      </c>
      <c r="C4" s="290">
        <v>55400</v>
      </c>
      <c r="D4" s="289">
        <f>C4/B4*100</f>
        <v>107.15667311411991</v>
      </c>
      <c r="E4" s="270"/>
    </row>
    <row r="5" spans="1:5" ht="22.9" customHeight="1">
      <c r="A5" s="104" t="s">
        <v>34</v>
      </c>
      <c r="B5" s="290">
        <v>3700</v>
      </c>
      <c r="C5" s="290">
        <v>15345.4</v>
      </c>
      <c r="D5" s="289">
        <f t="shared" ref="D5:D8" si="0">C5/B5*100</f>
        <v>414.74054054054051</v>
      </c>
      <c r="E5" s="270"/>
    </row>
    <row r="6" spans="1:5" ht="22.9" customHeight="1">
      <c r="A6" s="105"/>
      <c r="B6" s="290"/>
      <c r="C6" s="290"/>
      <c r="D6" s="289"/>
      <c r="E6" s="270"/>
    </row>
    <row r="7" spans="1:5" ht="22.9" customHeight="1">
      <c r="A7" s="106" t="s">
        <v>35</v>
      </c>
      <c r="B7" s="291">
        <v>55400</v>
      </c>
      <c r="C7" s="291">
        <f>SUM(C4:C6)</f>
        <v>70745.399999999994</v>
      </c>
      <c r="D7" s="289">
        <f t="shared" si="0"/>
        <v>127.69927797833932</v>
      </c>
      <c r="E7" s="270"/>
    </row>
    <row r="8" spans="1:5" ht="22.9" customHeight="1">
      <c r="A8" s="106"/>
      <c r="B8" s="107"/>
      <c r="C8" s="107"/>
      <c r="D8" s="288"/>
    </row>
    <row r="9" spans="1:5" ht="22.9" customHeight="1">
      <c r="A9" s="243" t="s">
        <v>353</v>
      </c>
      <c r="B9" s="243"/>
      <c r="C9" s="243"/>
      <c r="D9" s="243"/>
    </row>
  </sheetData>
  <mergeCells count="3">
    <mergeCell ref="A1:D1"/>
    <mergeCell ref="A2:B2"/>
    <mergeCell ref="A9:D9"/>
  </mergeCells>
  <phoneticPr fontId="24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0" workbookViewId="0">
      <selection activeCell="D22" sqref="D22"/>
    </sheetView>
  </sheetViews>
  <sheetFormatPr defaultRowHeight="13.5"/>
  <cols>
    <col min="1" max="1" width="41.875" customWidth="1"/>
    <col min="2" max="3" width="16.875" customWidth="1"/>
    <col min="4" max="4" width="18.5" customWidth="1"/>
  </cols>
  <sheetData>
    <row r="1" spans="1:4" ht="34.15" customHeight="1">
      <c r="A1" s="244" t="s">
        <v>15</v>
      </c>
      <c r="B1" s="244"/>
      <c r="C1" s="244"/>
      <c r="D1" s="244"/>
    </row>
    <row r="2" spans="1:4" ht="21.4" customHeight="1">
      <c r="A2" s="108"/>
      <c r="B2" s="108"/>
      <c r="C2" s="108"/>
      <c r="D2" s="109" t="s">
        <v>37</v>
      </c>
    </row>
    <row r="3" spans="1:4" ht="32.65" customHeight="1">
      <c r="A3" s="110" t="s">
        <v>38</v>
      </c>
      <c r="B3" s="111" t="s">
        <v>31</v>
      </c>
      <c r="C3" s="111" t="s">
        <v>351</v>
      </c>
      <c r="D3" s="111" t="s">
        <v>352</v>
      </c>
    </row>
    <row r="4" spans="1:4" ht="24.95" customHeight="1">
      <c r="A4" s="112" t="s">
        <v>42</v>
      </c>
      <c r="B4" s="113">
        <v>3682.2692400000001</v>
      </c>
      <c r="C4" s="113">
        <v>4055.19</v>
      </c>
      <c r="D4" s="113">
        <v>110.12747128724352</v>
      </c>
    </row>
    <row r="5" spans="1:4" ht="24.95" customHeight="1">
      <c r="A5" s="112" t="s">
        <v>43</v>
      </c>
      <c r="B5" s="113">
        <v>14.866</v>
      </c>
      <c r="C5" s="113">
        <v>15.5</v>
      </c>
      <c r="D5" s="113">
        <v>104.26476523610924</v>
      </c>
    </row>
    <row r="6" spans="1:4" ht="24.95" customHeight="1">
      <c r="A6" s="112" t="s">
        <v>44</v>
      </c>
      <c r="B6" s="113">
        <v>191.45439999999999</v>
      </c>
      <c r="C6" s="113">
        <v>160</v>
      </c>
      <c r="D6" s="113">
        <v>83.570813729013281</v>
      </c>
    </row>
    <row r="7" spans="1:4" ht="24.95" customHeight="1">
      <c r="A7" s="112" t="s">
        <v>45</v>
      </c>
      <c r="B7" s="113">
        <v>310.404518</v>
      </c>
      <c r="C7" s="113">
        <v>291.33999999999997</v>
      </c>
      <c r="D7" s="113">
        <v>93.858169938106371</v>
      </c>
    </row>
    <row r="8" spans="1:4" ht="24.95" customHeight="1">
      <c r="A8" s="112" t="s">
        <v>46</v>
      </c>
      <c r="B8" s="113">
        <v>2533.342001</v>
      </c>
      <c r="C8" s="113">
        <v>4867.18</v>
      </c>
      <c r="D8" s="113">
        <v>192.12486897066213</v>
      </c>
    </row>
    <row r="9" spans="1:4" ht="24.95" customHeight="1">
      <c r="A9" s="112" t="s">
        <v>47</v>
      </c>
      <c r="B9" s="113">
        <v>444.68503600000003</v>
      </c>
      <c r="C9" s="113">
        <v>899.84</v>
      </c>
      <c r="D9" s="113">
        <v>202.35445925821529</v>
      </c>
    </row>
    <row r="10" spans="1:4" ht="24.95" customHeight="1">
      <c r="A10" s="112" t="s">
        <v>48</v>
      </c>
      <c r="B10" s="113">
        <v>26681.412456999999</v>
      </c>
      <c r="C10" s="113">
        <v>26414.86</v>
      </c>
      <c r="D10" s="113">
        <v>99.000980711086513</v>
      </c>
    </row>
    <row r="11" spans="1:4" ht="24.95" customHeight="1">
      <c r="A11" s="112" t="s">
        <v>49</v>
      </c>
      <c r="B11" s="113">
        <v>3224.5346789999999</v>
      </c>
      <c r="C11" s="113">
        <v>6421.06</v>
      </c>
      <c r="D11" s="113">
        <v>199.13136744404045</v>
      </c>
    </row>
    <row r="12" spans="1:4" ht="24.95" customHeight="1">
      <c r="A12" s="112" t="s">
        <v>50</v>
      </c>
      <c r="B12" s="113">
        <v>4061.843977</v>
      </c>
      <c r="C12" s="113">
        <v>12456.71</v>
      </c>
      <c r="D12" s="113">
        <v>306.67623056265904</v>
      </c>
    </row>
    <row r="13" spans="1:4" ht="24.95" customHeight="1">
      <c r="A13" s="112" t="s">
        <v>51</v>
      </c>
      <c r="B13" s="113">
        <v>10000.934162</v>
      </c>
      <c r="C13" s="113">
        <v>12000</v>
      </c>
      <c r="D13" s="113">
        <v>119.98879110309255</v>
      </c>
    </row>
    <row r="14" spans="1:4" ht="24.95" customHeight="1">
      <c r="A14" s="112" t="s">
        <v>52</v>
      </c>
      <c r="B14" s="113">
        <v>3679.2500300000002</v>
      </c>
      <c r="C14" s="113">
        <v>2500</v>
      </c>
      <c r="D14" s="113">
        <v>67.948630281046704</v>
      </c>
    </row>
    <row r="15" spans="1:4" ht="24.95" customHeight="1">
      <c r="A15" s="112" t="s">
        <v>53</v>
      </c>
      <c r="B15" s="113">
        <v>575.00350000000003</v>
      </c>
      <c r="C15" s="113">
        <v>663.72</v>
      </c>
      <c r="D15" s="113">
        <v>115.42886260692326</v>
      </c>
    </row>
    <row r="16" spans="1:4" ht="24.95" customHeight="1">
      <c r="A16" s="114" t="s">
        <v>55</v>
      </c>
      <c r="B16" s="115">
        <v>55399.999999999993</v>
      </c>
      <c r="C16" s="115">
        <v>70745.399999999994</v>
      </c>
      <c r="D16" s="113">
        <v>127.69927797833935</v>
      </c>
    </row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</sheetData>
  <mergeCells count="1">
    <mergeCell ref="A1:D1"/>
  </mergeCells>
  <phoneticPr fontId="24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topLeftCell="A150" workbookViewId="0">
      <selection activeCell="J170" sqref="I170:J170"/>
    </sheetView>
  </sheetViews>
  <sheetFormatPr defaultRowHeight="13.5"/>
  <cols>
    <col min="1" max="1" width="14.375" customWidth="1"/>
    <col min="2" max="2" width="24.75" customWidth="1"/>
    <col min="3" max="4" width="16.875" customWidth="1"/>
    <col min="5" max="5" width="11.25" customWidth="1"/>
  </cols>
  <sheetData>
    <row r="1" spans="1:5" ht="34.15" customHeight="1">
      <c r="A1" s="116"/>
      <c r="B1" s="245" t="s">
        <v>354</v>
      </c>
      <c r="C1" s="245"/>
      <c r="D1" s="245"/>
      <c r="E1" s="245"/>
    </row>
    <row r="2" spans="1:5" ht="21.4" customHeight="1">
      <c r="A2" s="248"/>
      <c r="B2" s="248"/>
      <c r="C2" s="117"/>
      <c r="D2" s="117"/>
      <c r="E2" s="118" t="s">
        <v>37</v>
      </c>
    </row>
    <row r="3" spans="1:5" ht="32.65" customHeight="1">
      <c r="A3" s="119" t="s">
        <v>56</v>
      </c>
      <c r="B3" s="120" t="s">
        <v>38</v>
      </c>
      <c r="C3" s="120" t="s">
        <v>31</v>
      </c>
      <c r="D3" s="120" t="s">
        <v>351</v>
      </c>
      <c r="E3" s="120" t="s">
        <v>352</v>
      </c>
    </row>
    <row r="4" spans="1:5" ht="19.899999999999999" customHeight="1">
      <c r="A4" s="121" t="s">
        <v>57</v>
      </c>
      <c r="B4" s="122" t="s">
        <v>58</v>
      </c>
      <c r="C4" s="123">
        <v>3682.2692400000001</v>
      </c>
      <c r="D4" s="123">
        <v>4055.19</v>
      </c>
      <c r="E4" s="123">
        <v>110.12747128724352</v>
      </c>
    </row>
    <row r="5" spans="1:5" ht="19.899999999999999" customHeight="1">
      <c r="A5" s="121" t="s">
        <v>355</v>
      </c>
      <c r="B5" s="122" t="s">
        <v>356</v>
      </c>
      <c r="C5" s="123"/>
      <c r="D5" s="123">
        <v>73.099999999999994</v>
      </c>
      <c r="E5" s="123"/>
    </row>
    <row r="6" spans="1:5" ht="19.899999999999999" customHeight="1">
      <c r="A6" s="121" t="s">
        <v>357</v>
      </c>
      <c r="B6" s="122" t="s">
        <v>358</v>
      </c>
      <c r="C6" s="123"/>
      <c r="D6" s="123">
        <v>7.1</v>
      </c>
      <c r="E6" s="123"/>
    </row>
    <row r="7" spans="1:5" ht="19.899999999999999" customHeight="1">
      <c r="A7" s="121" t="s">
        <v>359</v>
      </c>
      <c r="B7" s="122" t="s">
        <v>360</v>
      </c>
      <c r="C7" s="123"/>
      <c r="D7" s="123">
        <v>66</v>
      </c>
      <c r="E7" s="123"/>
    </row>
    <row r="8" spans="1:5" ht="19.899999999999999" customHeight="1">
      <c r="A8" s="121" t="s">
        <v>59</v>
      </c>
      <c r="B8" s="122" t="s">
        <v>60</v>
      </c>
      <c r="C8" s="123">
        <v>1996.81908</v>
      </c>
      <c r="D8" s="123">
        <v>2033.41</v>
      </c>
      <c r="E8" s="123">
        <v>101.83246045505537</v>
      </c>
    </row>
    <row r="9" spans="1:5" ht="19.899999999999999" customHeight="1">
      <c r="A9" s="121" t="s">
        <v>61</v>
      </c>
      <c r="B9" s="122" t="s">
        <v>62</v>
      </c>
      <c r="C9" s="123">
        <v>1996.81908</v>
      </c>
      <c r="D9" s="123">
        <v>2033.41</v>
      </c>
      <c r="E9" s="123">
        <v>101.83246045505537</v>
      </c>
    </row>
    <row r="10" spans="1:5" ht="19.899999999999999" customHeight="1">
      <c r="A10" s="121" t="s">
        <v>63</v>
      </c>
      <c r="B10" s="122" t="s">
        <v>64</v>
      </c>
      <c r="C10" s="123">
        <v>129.31347</v>
      </c>
      <c r="D10" s="123">
        <v>153.53</v>
      </c>
      <c r="E10" s="123">
        <v>118.72699727259659</v>
      </c>
    </row>
    <row r="11" spans="1:5" ht="19.899999999999999" customHeight="1">
      <c r="A11" s="121" t="s">
        <v>65</v>
      </c>
      <c r="B11" s="122" t="s">
        <v>66</v>
      </c>
      <c r="C11" s="123">
        <v>129.31347</v>
      </c>
      <c r="D11" s="123">
        <v>153.53</v>
      </c>
      <c r="E11" s="123">
        <v>118.72699727259659</v>
      </c>
    </row>
    <row r="12" spans="1:5" ht="19.899999999999999" customHeight="1">
      <c r="A12" s="121" t="s">
        <v>67</v>
      </c>
      <c r="B12" s="122" t="s">
        <v>68</v>
      </c>
      <c r="C12" s="123">
        <v>20.7151</v>
      </c>
      <c r="D12" s="123">
        <v>60</v>
      </c>
      <c r="E12" s="123">
        <v>289.6437864166719</v>
      </c>
    </row>
    <row r="13" spans="1:5" ht="19.899999999999999" customHeight="1">
      <c r="A13" s="121" t="s">
        <v>69</v>
      </c>
      <c r="B13" s="122" t="s">
        <v>70</v>
      </c>
      <c r="C13" s="123">
        <v>20.7151</v>
      </c>
      <c r="D13" s="123">
        <v>60</v>
      </c>
      <c r="E13" s="123">
        <v>289.6437864166719</v>
      </c>
    </row>
    <row r="14" spans="1:5" ht="19.899999999999999" customHeight="1">
      <c r="A14" s="121" t="s">
        <v>71</v>
      </c>
      <c r="B14" s="122" t="s">
        <v>72</v>
      </c>
      <c r="C14" s="123">
        <v>38.646270000000001</v>
      </c>
      <c r="D14" s="123">
        <v>40</v>
      </c>
      <c r="E14" s="123">
        <v>103.50287362790769</v>
      </c>
    </row>
    <row r="15" spans="1:5" ht="19.899999999999999" customHeight="1">
      <c r="A15" s="121" t="s">
        <v>73</v>
      </c>
      <c r="B15" s="122" t="s">
        <v>74</v>
      </c>
      <c r="C15" s="123">
        <v>38.646270000000001</v>
      </c>
      <c r="D15" s="123">
        <v>40</v>
      </c>
      <c r="E15" s="123">
        <v>103.50287362790769</v>
      </c>
    </row>
    <row r="16" spans="1:5" ht="19.899999999999999" customHeight="1">
      <c r="A16" s="121" t="s">
        <v>75</v>
      </c>
      <c r="B16" s="122" t="s">
        <v>76</v>
      </c>
      <c r="C16" s="123">
        <v>250</v>
      </c>
      <c r="D16" s="123">
        <v>150</v>
      </c>
      <c r="E16" s="123">
        <v>60</v>
      </c>
    </row>
    <row r="17" spans="1:5" ht="19.899999999999999" customHeight="1">
      <c r="A17" s="121" t="s">
        <v>77</v>
      </c>
      <c r="B17" s="122" t="s">
        <v>78</v>
      </c>
      <c r="C17" s="123">
        <v>250</v>
      </c>
      <c r="D17" s="123">
        <v>150</v>
      </c>
      <c r="E17" s="123">
        <v>60</v>
      </c>
    </row>
    <row r="18" spans="1:5" ht="19.899999999999999" customHeight="1">
      <c r="A18" s="121" t="s">
        <v>79</v>
      </c>
      <c r="B18" s="122" t="s">
        <v>80</v>
      </c>
      <c r="C18" s="123">
        <v>783.14876200000003</v>
      </c>
      <c r="D18" s="123">
        <v>959.33</v>
      </c>
      <c r="E18" s="123">
        <v>122.49652256999927</v>
      </c>
    </row>
    <row r="19" spans="1:5" ht="19.899999999999999" customHeight="1">
      <c r="A19" s="121" t="s">
        <v>81</v>
      </c>
      <c r="B19" s="122" t="s">
        <v>82</v>
      </c>
      <c r="C19" s="123">
        <v>713.32773899999995</v>
      </c>
      <c r="D19" s="123">
        <v>893.33</v>
      </c>
      <c r="E19" s="123">
        <v>125.23415972191711</v>
      </c>
    </row>
    <row r="20" spans="1:5" ht="19.899999999999999" customHeight="1">
      <c r="A20" s="121" t="s">
        <v>83</v>
      </c>
      <c r="B20" s="122" t="s">
        <v>80</v>
      </c>
      <c r="C20" s="123">
        <v>69.821022999999997</v>
      </c>
      <c r="D20" s="123">
        <v>66</v>
      </c>
      <c r="E20" s="123">
        <v>94.527403300865416</v>
      </c>
    </row>
    <row r="21" spans="1:5" ht="19.899999999999999" customHeight="1">
      <c r="A21" s="121" t="s">
        <v>84</v>
      </c>
      <c r="B21" s="122" t="s">
        <v>85</v>
      </c>
      <c r="C21" s="123">
        <v>16.451899999999998</v>
      </c>
      <c r="D21" s="123">
        <v>10</v>
      </c>
      <c r="E21" s="123">
        <v>60.78325299813396</v>
      </c>
    </row>
    <row r="22" spans="1:5" ht="19.899999999999999" customHeight="1">
      <c r="A22" s="121" t="s">
        <v>86</v>
      </c>
      <c r="B22" s="122" t="s">
        <v>87</v>
      </c>
      <c r="C22" s="123">
        <v>16.451899999999998</v>
      </c>
      <c r="D22" s="123">
        <v>10</v>
      </c>
      <c r="E22" s="123">
        <v>60.78325299813396</v>
      </c>
    </row>
    <row r="23" spans="1:5" ht="19.899999999999999" customHeight="1">
      <c r="A23" s="121" t="s">
        <v>88</v>
      </c>
      <c r="B23" s="122" t="s">
        <v>89</v>
      </c>
      <c r="C23" s="123">
        <v>447.17465800000002</v>
      </c>
      <c r="D23" s="123">
        <v>575.82000000000005</v>
      </c>
      <c r="E23" s="123">
        <v>128.76847775215384</v>
      </c>
    </row>
    <row r="24" spans="1:5" ht="19.899999999999999" customHeight="1">
      <c r="A24" s="121" t="s">
        <v>90</v>
      </c>
      <c r="B24" s="122" t="s">
        <v>89</v>
      </c>
      <c r="C24" s="123">
        <v>447.17465800000002</v>
      </c>
      <c r="D24" s="123">
        <v>575.82000000000005</v>
      </c>
      <c r="E24" s="123">
        <v>128.76847775215384</v>
      </c>
    </row>
    <row r="25" spans="1:5" ht="19.899999999999999" customHeight="1">
      <c r="A25" s="121" t="s">
        <v>91</v>
      </c>
      <c r="B25" s="122" t="s">
        <v>92</v>
      </c>
      <c r="C25" s="123">
        <v>14.866</v>
      </c>
      <c r="D25" s="123">
        <v>15.5</v>
      </c>
      <c r="E25" s="123">
        <v>104.26476523610924</v>
      </c>
    </row>
    <row r="26" spans="1:5" ht="19.899999999999999" customHeight="1">
      <c r="A26" s="121" t="s">
        <v>93</v>
      </c>
      <c r="B26" s="122" t="s">
        <v>94</v>
      </c>
      <c r="C26" s="123">
        <v>0</v>
      </c>
      <c r="D26" s="123"/>
      <c r="E26" s="123"/>
    </row>
    <row r="27" spans="1:5" ht="19.899999999999999" customHeight="1">
      <c r="A27" s="121" t="s">
        <v>95</v>
      </c>
      <c r="B27" s="122" t="s">
        <v>96</v>
      </c>
      <c r="C27" s="123">
        <v>0</v>
      </c>
      <c r="D27" s="123"/>
      <c r="E27" s="123"/>
    </row>
    <row r="28" spans="1:5" ht="19.899999999999999" customHeight="1">
      <c r="A28" s="121" t="s">
        <v>97</v>
      </c>
      <c r="B28" s="122" t="s">
        <v>98</v>
      </c>
      <c r="C28" s="123">
        <v>8</v>
      </c>
      <c r="D28" s="123">
        <v>5</v>
      </c>
      <c r="E28" s="123">
        <v>62.5</v>
      </c>
    </row>
    <row r="29" spans="1:5" ht="19.899999999999999" customHeight="1">
      <c r="A29" s="121" t="s">
        <v>99</v>
      </c>
      <c r="B29" s="122" t="s">
        <v>100</v>
      </c>
      <c r="C29" s="123">
        <v>8</v>
      </c>
      <c r="D29" s="123">
        <v>5</v>
      </c>
      <c r="E29" s="123">
        <v>62.5</v>
      </c>
    </row>
    <row r="30" spans="1:5" ht="19.899999999999999" customHeight="1">
      <c r="A30" s="121" t="s">
        <v>101</v>
      </c>
      <c r="B30" s="122" t="s">
        <v>102</v>
      </c>
      <c r="C30" s="123">
        <v>6.8659999999999997</v>
      </c>
      <c r="D30" s="123">
        <v>10.5</v>
      </c>
      <c r="E30" s="123">
        <v>152.92746868628024</v>
      </c>
    </row>
    <row r="31" spans="1:5" ht="19.899999999999999" customHeight="1">
      <c r="A31" s="121" t="s">
        <v>103</v>
      </c>
      <c r="B31" s="122" t="s">
        <v>102</v>
      </c>
      <c r="C31" s="123">
        <v>6.8659999999999997</v>
      </c>
      <c r="D31" s="123">
        <v>10.5</v>
      </c>
      <c r="E31" s="123">
        <v>152.92746868628024</v>
      </c>
    </row>
    <row r="32" spans="1:5" ht="19.899999999999999" customHeight="1">
      <c r="A32" s="121" t="s">
        <v>104</v>
      </c>
      <c r="B32" s="122" t="s">
        <v>105</v>
      </c>
      <c r="C32" s="123">
        <v>191.45439999999999</v>
      </c>
      <c r="D32" s="123">
        <v>160</v>
      </c>
      <c r="E32" s="123">
        <v>83.570813729013281</v>
      </c>
    </row>
    <row r="33" spans="1:5" ht="19.899999999999999" customHeight="1">
      <c r="A33" s="121" t="s">
        <v>106</v>
      </c>
      <c r="B33" s="122" t="s">
        <v>107</v>
      </c>
      <c r="C33" s="123">
        <v>191.45439999999999</v>
      </c>
      <c r="D33" s="123">
        <v>160</v>
      </c>
      <c r="E33" s="123">
        <v>83.570813729013281</v>
      </c>
    </row>
    <row r="34" spans="1:5" ht="19.899999999999999" customHeight="1">
      <c r="A34" s="121" t="s">
        <v>108</v>
      </c>
      <c r="B34" s="122" t="s">
        <v>107</v>
      </c>
      <c r="C34" s="123">
        <v>191.45439999999999</v>
      </c>
      <c r="D34" s="123">
        <v>160</v>
      </c>
      <c r="E34" s="123">
        <v>83.570813729013281</v>
      </c>
    </row>
    <row r="35" spans="1:5" ht="19.899999999999999" customHeight="1">
      <c r="A35" s="121" t="s">
        <v>109</v>
      </c>
      <c r="B35" s="122" t="s">
        <v>110</v>
      </c>
      <c r="C35" s="123">
        <v>310.404518</v>
      </c>
      <c r="D35" s="123">
        <v>291.33999999999997</v>
      </c>
      <c r="E35" s="123">
        <v>93.858169938106371</v>
      </c>
    </row>
    <row r="36" spans="1:5" ht="19.899999999999999" customHeight="1">
      <c r="A36" s="121" t="s">
        <v>111</v>
      </c>
      <c r="B36" s="122" t="s">
        <v>112</v>
      </c>
      <c r="C36" s="123">
        <v>70.766469000000001</v>
      </c>
      <c r="D36" s="123">
        <v>37</v>
      </c>
      <c r="E36" s="123">
        <v>52.284649104083456</v>
      </c>
    </row>
    <row r="37" spans="1:5" ht="19.899999999999999" customHeight="1">
      <c r="A37" s="121" t="s">
        <v>113</v>
      </c>
      <c r="B37" s="122" t="s">
        <v>114</v>
      </c>
      <c r="C37" s="123">
        <v>70.766469000000001</v>
      </c>
      <c r="D37" s="123">
        <v>37</v>
      </c>
      <c r="E37" s="123">
        <v>52.284649104083456</v>
      </c>
    </row>
    <row r="38" spans="1:5" ht="19.899999999999999" customHeight="1">
      <c r="A38" s="121" t="s">
        <v>115</v>
      </c>
      <c r="B38" s="122" t="s">
        <v>116</v>
      </c>
      <c r="C38" s="123">
        <v>22.980861000000001</v>
      </c>
      <c r="D38" s="123">
        <v>35.950000000000003</v>
      </c>
      <c r="E38" s="123">
        <v>156.43452175268803</v>
      </c>
    </row>
    <row r="39" spans="1:5" ht="19.899999999999999" customHeight="1">
      <c r="A39" s="121" t="s">
        <v>361</v>
      </c>
      <c r="B39" s="122" t="s">
        <v>362</v>
      </c>
      <c r="C39" s="123"/>
      <c r="D39" s="123">
        <v>8.9499999999999993</v>
      </c>
      <c r="E39" s="123"/>
    </row>
    <row r="40" spans="1:5" ht="19.899999999999999" customHeight="1">
      <c r="A40" s="121" t="s">
        <v>117</v>
      </c>
      <c r="B40" s="122" t="s">
        <v>118</v>
      </c>
      <c r="C40" s="123">
        <v>22.980861000000001</v>
      </c>
      <c r="D40" s="123">
        <v>27</v>
      </c>
      <c r="E40" s="123">
        <v>117.48907057920937</v>
      </c>
    </row>
    <row r="41" spans="1:5" ht="19.899999999999999" customHeight="1">
      <c r="A41" s="121" t="s">
        <v>119</v>
      </c>
      <c r="B41" s="122" t="s">
        <v>120</v>
      </c>
      <c r="C41" s="123">
        <v>216.65718799999999</v>
      </c>
      <c r="D41" s="123">
        <v>218.39</v>
      </c>
      <c r="E41" s="123">
        <v>100.79979437377355</v>
      </c>
    </row>
    <row r="42" spans="1:5" ht="19.899999999999999" customHeight="1">
      <c r="A42" s="121" t="s">
        <v>121</v>
      </c>
      <c r="B42" s="122" t="s">
        <v>120</v>
      </c>
      <c r="C42" s="123">
        <v>216.65718799999999</v>
      </c>
      <c r="D42" s="123">
        <v>218.39</v>
      </c>
      <c r="E42" s="123">
        <v>100.79979437377355</v>
      </c>
    </row>
    <row r="43" spans="1:5" ht="19.899999999999999" customHeight="1">
      <c r="A43" s="121" t="s">
        <v>122</v>
      </c>
      <c r="B43" s="122" t="s">
        <v>123</v>
      </c>
      <c r="C43" s="123">
        <v>2533.342001</v>
      </c>
      <c r="D43" s="123">
        <v>4867.1799999999994</v>
      </c>
      <c r="E43" s="123">
        <v>192.12486897066211</v>
      </c>
    </row>
    <row r="44" spans="1:5" ht="19.899999999999999" customHeight="1">
      <c r="A44" s="121" t="s">
        <v>363</v>
      </c>
      <c r="B44" s="122" t="s">
        <v>364</v>
      </c>
      <c r="C44" s="123"/>
      <c r="D44" s="123">
        <v>1.5</v>
      </c>
      <c r="E44" s="123"/>
    </row>
    <row r="45" spans="1:5" ht="19.899999999999999" customHeight="1">
      <c r="A45" s="121" t="s">
        <v>365</v>
      </c>
      <c r="B45" s="122" t="s">
        <v>366</v>
      </c>
      <c r="C45" s="123"/>
      <c r="D45" s="123">
        <v>1.5</v>
      </c>
      <c r="E45" s="123"/>
    </row>
    <row r="46" spans="1:5" ht="19.899999999999999" customHeight="1">
      <c r="A46" s="121" t="s">
        <v>124</v>
      </c>
      <c r="B46" s="122" t="s">
        <v>125</v>
      </c>
      <c r="C46" s="123">
        <v>545.59208000000001</v>
      </c>
      <c r="D46" s="123">
        <v>561.81999999999994</v>
      </c>
      <c r="E46" s="123">
        <v>102.97436868951615</v>
      </c>
    </row>
    <row r="47" spans="1:5" ht="19.899999999999999" customHeight="1">
      <c r="A47" s="121" t="s">
        <v>126</v>
      </c>
      <c r="B47" s="122" t="s">
        <v>127</v>
      </c>
      <c r="C47" s="123">
        <v>80</v>
      </c>
      <c r="D47" s="123">
        <v>93</v>
      </c>
      <c r="E47" s="123">
        <v>116.25000000000001</v>
      </c>
    </row>
    <row r="48" spans="1:5" ht="19.899999999999999" customHeight="1">
      <c r="A48" s="121" t="s">
        <v>128</v>
      </c>
      <c r="B48" s="122" t="s">
        <v>129</v>
      </c>
      <c r="C48" s="123">
        <v>465.59208000000001</v>
      </c>
      <c r="D48" s="123">
        <v>468.82</v>
      </c>
      <c r="E48" s="123">
        <v>100.6932935800798</v>
      </c>
    </row>
    <row r="49" spans="1:5" ht="19.899999999999999" customHeight="1">
      <c r="A49" s="121" t="s">
        <v>130</v>
      </c>
      <c r="B49" s="122" t="s">
        <v>131</v>
      </c>
      <c r="C49" s="123">
        <v>560.18856800000003</v>
      </c>
      <c r="D49" s="123">
        <v>705.43999999999994</v>
      </c>
      <c r="E49" s="123">
        <v>125.92902467084974</v>
      </c>
    </row>
    <row r="50" spans="1:5" ht="19.899999999999999" customHeight="1">
      <c r="A50" s="121" t="s">
        <v>132</v>
      </c>
      <c r="B50" s="122" t="s">
        <v>133</v>
      </c>
      <c r="C50" s="123">
        <v>6.9279999999999999</v>
      </c>
      <c r="D50" s="123">
        <v>21.18</v>
      </c>
      <c r="E50" s="123">
        <v>305.715935334873</v>
      </c>
    </row>
    <row r="51" spans="1:5" ht="19.899999999999999" customHeight="1">
      <c r="A51" s="121" t="s">
        <v>134</v>
      </c>
      <c r="B51" s="122" t="s">
        <v>135</v>
      </c>
      <c r="C51" s="123">
        <v>15.44</v>
      </c>
      <c r="D51" s="123">
        <v>34.340000000000003</v>
      </c>
      <c r="E51" s="123">
        <v>222.4093264248705</v>
      </c>
    </row>
    <row r="52" spans="1:5" ht="19.899999999999999" customHeight="1">
      <c r="A52" s="121" t="s">
        <v>136</v>
      </c>
      <c r="B52" s="122" t="s">
        <v>137</v>
      </c>
      <c r="C52" s="123">
        <v>358.30599799999999</v>
      </c>
      <c r="D52" s="123">
        <v>433.28</v>
      </c>
      <c r="E52" s="123">
        <v>120.92457352611774</v>
      </c>
    </row>
    <row r="53" spans="1:5" ht="19.899999999999999" customHeight="1">
      <c r="A53" s="121" t="s">
        <v>138</v>
      </c>
      <c r="B53" s="122" t="s">
        <v>139</v>
      </c>
      <c r="C53" s="123">
        <v>179.51456999999999</v>
      </c>
      <c r="D53" s="123">
        <v>216.64</v>
      </c>
      <c r="E53" s="123">
        <v>120.68101213177292</v>
      </c>
    </row>
    <row r="54" spans="1:5" ht="19.899999999999999" customHeight="1">
      <c r="A54" s="121" t="s">
        <v>140</v>
      </c>
      <c r="B54" s="122" t="s">
        <v>141</v>
      </c>
      <c r="C54" s="123">
        <v>160</v>
      </c>
      <c r="D54" s="123">
        <v>430.24</v>
      </c>
      <c r="E54" s="123">
        <v>268.89999999999998</v>
      </c>
    </row>
    <row r="55" spans="1:5" ht="19.899999999999999" customHeight="1">
      <c r="A55" s="121" t="s">
        <v>367</v>
      </c>
      <c r="B55" s="122" t="s">
        <v>368</v>
      </c>
      <c r="C55" s="123"/>
      <c r="D55" s="123">
        <v>92</v>
      </c>
      <c r="E55" s="123"/>
    </row>
    <row r="56" spans="1:5" ht="19.899999999999999" customHeight="1">
      <c r="A56" s="121" t="s">
        <v>142</v>
      </c>
      <c r="B56" s="122" t="s">
        <v>143</v>
      </c>
      <c r="C56" s="123">
        <v>160</v>
      </c>
      <c r="D56" s="123">
        <v>338.24</v>
      </c>
      <c r="E56" s="123">
        <v>211.39999999999998</v>
      </c>
    </row>
    <row r="57" spans="1:5" ht="19.899999999999999" customHeight="1">
      <c r="A57" s="121" t="s">
        <v>144</v>
      </c>
      <c r="B57" s="122" t="s">
        <v>145</v>
      </c>
      <c r="C57" s="123">
        <v>40.9694</v>
      </c>
      <c r="D57" s="123">
        <v>651.3900000000001</v>
      </c>
      <c r="E57" s="123">
        <v>1589.942737750614</v>
      </c>
    </row>
    <row r="58" spans="1:5" ht="19.899999999999999" customHeight="1">
      <c r="A58" s="121" t="s">
        <v>369</v>
      </c>
      <c r="B58" s="122" t="s">
        <v>370</v>
      </c>
      <c r="C58" s="123"/>
      <c r="D58" s="123">
        <v>54.81</v>
      </c>
      <c r="E58" s="123"/>
    </row>
    <row r="59" spans="1:5" ht="19.899999999999999" customHeight="1">
      <c r="A59" s="121" t="s">
        <v>146</v>
      </c>
      <c r="B59" s="122" t="s">
        <v>147</v>
      </c>
      <c r="C59" s="123">
        <v>1.29</v>
      </c>
      <c r="D59" s="123">
        <v>506.35</v>
      </c>
      <c r="E59" s="123">
        <v>39251.937984496122</v>
      </c>
    </row>
    <row r="60" spans="1:5" ht="19.899999999999999" customHeight="1">
      <c r="A60" s="121" t="s">
        <v>148</v>
      </c>
      <c r="B60" s="122" t="s">
        <v>149</v>
      </c>
      <c r="C60" s="123">
        <v>27</v>
      </c>
      <c r="D60" s="123">
        <v>16.25</v>
      </c>
      <c r="E60" s="123">
        <v>60.185185185185183</v>
      </c>
    </row>
    <row r="61" spans="1:5" ht="19.899999999999999" customHeight="1">
      <c r="A61" s="121" t="s">
        <v>371</v>
      </c>
      <c r="B61" s="122" t="s">
        <v>372</v>
      </c>
      <c r="C61" s="123"/>
      <c r="D61" s="123">
        <v>54.31</v>
      </c>
      <c r="E61" s="123"/>
    </row>
    <row r="62" spans="1:5" ht="19.899999999999999" customHeight="1">
      <c r="A62" s="121" t="s">
        <v>150</v>
      </c>
      <c r="B62" s="122" t="s">
        <v>151</v>
      </c>
      <c r="C62" s="123">
        <v>12.679399999999999</v>
      </c>
      <c r="D62" s="123">
        <v>19.670000000000002</v>
      </c>
      <c r="E62" s="123">
        <v>155.13352366831242</v>
      </c>
    </row>
    <row r="63" spans="1:5" ht="19.899999999999999" customHeight="1">
      <c r="A63" s="121" t="s">
        <v>152</v>
      </c>
      <c r="B63" s="122" t="s">
        <v>153</v>
      </c>
      <c r="C63" s="123">
        <v>101.61750000000001</v>
      </c>
      <c r="D63" s="123">
        <v>127.75</v>
      </c>
      <c r="E63" s="123">
        <v>125.71653504563682</v>
      </c>
    </row>
    <row r="64" spans="1:5" ht="19.899999999999999" customHeight="1">
      <c r="A64" s="121" t="s">
        <v>154</v>
      </c>
      <c r="B64" s="122" t="s">
        <v>155</v>
      </c>
      <c r="C64" s="123">
        <v>8.4</v>
      </c>
      <c r="D64" s="123">
        <v>4.5</v>
      </c>
      <c r="E64" s="123">
        <v>53.571428571428569</v>
      </c>
    </row>
    <row r="65" spans="1:5" ht="19.899999999999999" customHeight="1">
      <c r="A65" s="121" t="s">
        <v>156</v>
      </c>
      <c r="B65" s="122" t="s">
        <v>157</v>
      </c>
      <c r="C65" s="123">
        <v>93.217500000000001</v>
      </c>
      <c r="D65" s="123">
        <v>123.25</v>
      </c>
      <c r="E65" s="123">
        <v>132.21766299246386</v>
      </c>
    </row>
    <row r="66" spans="1:5" ht="19.899999999999999" customHeight="1">
      <c r="A66" s="121" t="s">
        <v>158</v>
      </c>
      <c r="B66" s="122" t="s">
        <v>159</v>
      </c>
      <c r="C66" s="123">
        <v>155.51</v>
      </c>
      <c r="D66" s="123">
        <v>513.6</v>
      </c>
      <c r="E66" s="123">
        <v>330.26814995820206</v>
      </c>
    </row>
    <row r="67" spans="1:5" ht="19.899999999999999" customHeight="1">
      <c r="A67" s="121" t="s">
        <v>160</v>
      </c>
      <c r="B67" s="122" t="s">
        <v>161</v>
      </c>
      <c r="C67" s="123">
        <v>155.51</v>
      </c>
      <c r="D67" s="123">
        <v>165</v>
      </c>
      <c r="E67" s="123">
        <v>106.10250144685229</v>
      </c>
    </row>
    <row r="68" spans="1:5" ht="19.899999999999999" customHeight="1">
      <c r="A68" s="121" t="s">
        <v>373</v>
      </c>
      <c r="B68" s="122" t="s">
        <v>374</v>
      </c>
      <c r="C68" s="123"/>
      <c r="D68" s="123">
        <v>339</v>
      </c>
      <c r="E68" s="123"/>
    </row>
    <row r="69" spans="1:5" ht="19.899999999999999" customHeight="1">
      <c r="A69" s="121" t="s">
        <v>375</v>
      </c>
      <c r="B69" s="122" t="s">
        <v>376</v>
      </c>
      <c r="C69" s="123"/>
      <c r="D69" s="123">
        <v>9.6</v>
      </c>
      <c r="E69" s="123"/>
    </row>
    <row r="70" spans="1:5" ht="19.899999999999999" customHeight="1">
      <c r="A70" s="121" t="s">
        <v>162</v>
      </c>
      <c r="B70" s="122" t="s">
        <v>163</v>
      </c>
      <c r="C70" s="123">
        <v>302.54123800000002</v>
      </c>
      <c r="D70" s="123">
        <v>1030.9000000000001</v>
      </c>
      <c r="E70" s="123">
        <v>340.74693645565105</v>
      </c>
    </row>
    <row r="71" spans="1:5" ht="19.899999999999999" customHeight="1">
      <c r="A71" s="121" t="s">
        <v>377</v>
      </c>
      <c r="B71" s="122" t="s">
        <v>378</v>
      </c>
      <c r="C71" s="123"/>
      <c r="D71" s="123">
        <v>633</v>
      </c>
      <c r="E71" s="123"/>
    </row>
    <row r="72" spans="1:5" ht="19.899999999999999" customHeight="1">
      <c r="A72" s="121" t="s">
        <v>164</v>
      </c>
      <c r="B72" s="122" t="s">
        <v>165</v>
      </c>
      <c r="C72" s="123">
        <v>302.54123800000002</v>
      </c>
      <c r="D72" s="123">
        <v>397.9</v>
      </c>
      <c r="E72" s="123">
        <v>131.51926085527552</v>
      </c>
    </row>
    <row r="73" spans="1:5" ht="19.899999999999999" customHeight="1">
      <c r="A73" s="121" t="s">
        <v>166</v>
      </c>
      <c r="B73" s="122" t="s">
        <v>167</v>
      </c>
      <c r="C73" s="123">
        <v>6.3388799999999996</v>
      </c>
      <c r="D73" s="123">
        <v>8.6</v>
      </c>
      <c r="E73" s="123">
        <v>135.6706547528901</v>
      </c>
    </row>
    <row r="74" spans="1:5" ht="19.899999999999999" customHeight="1">
      <c r="A74" s="121" t="s">
        <v>379</v>
      </c>
      <c r="B74" s="122" t="s">
        <v>366</v>
      </c>
      <c r="C74" s="123"/>
      <c r="D74" s="123">
        <v>0.6</v>
      </c>
      <c r="E74" s="123"/>
    </row>
    <row r="75" spans="1:5" ht="19.899999999999999" customHeight="1">
      <c r="A75" s="121" t="s">
        <v>168</v>
      </c>
      <c r="B75" s="122" t="s">
        <v>169</v>
      </c>
      <c r="C75" s="123">
        <v>6.3388799999999996</v>
      </c>
      <c r="D75" s="123">
        <v>8</v>
      </c>
      <c r="E75" s="123">
        <v>126.20526023524661</v>
      </c>
    </row>
    <row r="76" spans="1:5" ht="19.899999999999999" customHeight="1">
      <c r="A76" s="121" t="s">
        <v>170</v>
      </c>
      <c r="B76" s="122" t="s">
        <v>171</v>
      </c>
      <c r="C76" s="123">
        <v>60.584420000000001</v>
      </c>
      <c r="D76" s="123">
        <v>79.2</v>
      </c>
      <c r="E76" s="123">
        <v>130.72667857511883</v>
      </c>
    </row>
    <row r="77" spans="1:5" ht="19.899999999999999" customHeight="1">
      <c r="A77" s="121" t="s">
        <v>172</v>
      </c>
      <c r="B77" s="122" t="s">
        <v>173</v>
      </c>
      <c r="C77" s="123">
        <v>60.584420000000001</v>
      </c>
      <c r="D77" s="123">
        <v>79.2</v>
      </c>
      <c r="E77" s="123">
        <v>130.72667857511883</v>
      </c>
    </row>
    <row r="78" spans="1:5" ht="19.899999999999999" customHeight="1">
      <c r="A78" s="121" t="s">
        <v>174</v>
      </c>
      <c r="B78" s="122" t="s">
        <v>175</v>
      </c>
      <c r="C78" s="123">
        <v>128.19846000000001</v>
      </c>
      <c r="D78" s="123">
        <v>147</v>
      </c>
      <c r="E78" s="123">
        <v>114.66596400611988</v>
      </c>
    </row>
    <row r="79" spans="1:5" ht="19.899999999999999" customHeight="1">
      <c r="A79" s="121" t="s">
        <v>176</v>
      </c>
      <c r="B79" s="122" t="s">
        <v>177</v>
      </c>
      <c r="C79" s="123">
        <v>128.19846000000001</v>
      </c>
      <c r="D79" s="123">
        <v>147</v>
      </c>
      <c r="E79" s="123">
        <v>114.66596400611988</v>
      </c>
    </row>
    <row r="80" spans="1:5" ht="19.899999999999999" customHeight="1">
      <c r="A80" s="121" t="s">
        <v>380</v>
      </c>
      <c r="B80" s="122" t="s">
        <v>381</v>
      </c>
      <c r="C80" s="123"/>
      <c r="D80" s="123">
        <v>122.74</v>
      </c>
      <c r="E80" s="123"/>
    </row>
    <row r="81" spans="1:5" ht="19.899999999999999" customHeight="1">
      <c r="A81" s="121" t="s">
        <v>382</v>
      </c>
      <c r="B81" s="122" t="s">
        <v>383</v>
      </c>
      <c r="C81" s="123"/>
      <c r="D81" s="123">
        <v>116.5</v>
      </c>
      <c r="E81" s="123"/>
    </row>
    <row r="82" spans="1:5" ht="19.899999999999999" customHeight="1">
      <c r="A82" s="121" t="s">
        <v>384</v>
      </c>
      <c r="B82" s="122" t="s">
        <v>385</v>
      </c>
      <c r="C82" s="123"/>
      <c r="D82" s="123">
        <v>6.24</v>
      </c>
      <c r="E82" s="123"/>
    </row>
    <row r="83" spans="1:5" ht="19.899999999999999" customHeight="1">
      <c r="A83" s="121" t="s">
        <v>178</v>
      </c>
      <c r="B83" s="122" t="s">
        <v>179</v>
      </c>
      <c r="C83" s="123">
        <v>25</v>
      </c>
      <c r="D83" s="123">
        <v>25</v>
      </c>
      <c r="E83" s="123">
        <v>100</v>
      </c>
    </row>
    <row r="84" spans="1:5" ht="19.899999999999999" customHeight="1">
      <c r="A84" s="121" t="s">
        <v>180</v>
      </c>
      <c r="B84" s="122" t="s">
        <v>181</v>
      </c>
      <c r="C84" s="123">
        <v>25</v>
      </c>
      <c r="D84" s="123">
        <v>25</v>
      </c>
      <c r="E84" s="123">
        <v>100</v>
      </c>
    </row>
    <row r="85" spans="1:5" ht="19.899999999999999" customHeight="1">
      <c r="A85" s="121" t="s">
        <v>182</v>
      </c>
      <c r="B85" s="122" t="s">
        <v>183</v>
      </c>
      <c r="C85" s="123">
        <v>446.80145499999998</v>
      </c>
      <c r="D85" s="123">
        <v>462</v>
      </c>
      <c r="E85" s="123">
        <v>103.40163283487965</v>
      </c>
    </row>
    <row r="86" spans="1:5" ht="19.899999999999999" customHeight="1">
      <c r="A86" s="121" t="s">
        <v>184</v>
      </c>
      <c r="B86" s="122"/>
      <c r="C86" s="123">
        <v>446.80145499999998</v>
      </c>
      <c r="D86" s="123"/>
      <c r="E86" s="123"/>
    </row>
    <row r="87" spans="1:5" ht="19.899999999999999" customHeight="1">
      <c r="A87" s="121" t="s">
        <v>386</v>
      </c>
      <c r="B87" s="122" t="s">
        <v>183</v>
      </c>
      <c r="C87" s="123"/>
      <c r="D87" s="123">
        <v>462</v>
      </c>
      <c r="E87" s="123"/>
    </row>
    <row r="88" spans="1:5" ht="19.899999999999999" customHeight="1">
      <c r="A88" s="121" t="s">
        <v>185</v>
      </c>
      <c r="B88" s="122" t="s">
        <v>186</v>
      </c>
      <c r="C88" s="123">
        <v>444.68503600000003</v>
      </c>
      <c r="D88" s="123">
        <v>899.84</v>
      </c>
      <c r="E88" s="123">
        <v>202.35445925821529</v>
      </c>
    </row>
    <row r="89" spans="1:5" ht="19.899999999999999" customHeight="1">
      <c r="A89" s="121" t="s">
        <v>187</v>
      </c>
      <c r="B89" s="122" t="s">
        <v>188</v>
      </c>
      <c r="C89" s="123">
        <v>15</v>
      </c>
      <c r="D89" s="123">
        <v>18</v>
      </c>
      <c r="E89" s="123">
        <v>120</v>
      </c>
    </row>
    <row r="90" spans="1:5" ht="19.899999999999999" customHeight="1">
      <c r="A90" s="121" t="s">
        <v>189</v>
      </c>
      <c r="B90" s="122" t="s">
        <v>190</v>
      </c>
      <c r="C90" s="123">
        <v>15</v>
      </c>
      <c r="D90" s="123">
        <v>18</v>
      </c>
      <c r="E90" s="123">
        <v>120</v>
      </c>
    </row>
    <row r="91" spans="1:5" ht="19.899999999999999" customHeight="1">
      <c r="A91" s="121" t="s">
        <v>191</v>
      </c>
      <c r="B91" s="122" t="s">
        <v>192</v>
      </c>
      <c r="C91" s="123">
        <v>85</v>
      </c>
      <c r="D91" s="123">
        <v>90</v>
      </c>
      <c r="E91" s="123">
        <v>105.88235294117648</v>
      </c>
    </row>
    <row r="92" spans="1:5" ht="19.899999999999999" customHeight="1">
      <c r="A92" s="121" t="s">
        <v>193</v>
      </c>
      <c r="B92" s="122" t="s">
        <v>194</v>
      </c>
      <c r="C92" s="123">
        <v>85</v>
      </c>
      <c r="D92" s="123">
        <v>90</v>
      </c>
      <c r="E92" s="123">
        <v>105.88235294117648</v>
      </c>
    </row>
    <row r="93" spans="1:5" ht="19.899999999999999" customHeight="1">
      <c r="A93" s="121" t="s">
        <v>195</v>
      </c>
      <c r="B93" s="122" t="s">
        <v>196</v>
      </c>
      <c r="C93" s="123">
        <v>39.597999999999999</v>
      </c>
      <c r="D93" s="123">
        <v>40</v>
      </c>
      <c r="E93" s="123">
        <v>101.01520278801961</v>
      </c>
    </row>
    <row r="94" spans="1:5" ht="19.899999999999999" customHeight="1">
      <c r="A94" s="121" t="s">
        <v>197</v>
      </c>
      <c r="B94" s="122" t="s">
        <v>198</v>
      </c>
      <c r="C94" s="123">
        <v>39.597999999999999</v>
      </c>
      <c r="D94" s="123">
        <v>40</v>
      </c>
      <c r="E94" s="123">
        <v>101.01520278801961</v>
      </c>
    </row>
    <row r="95" spans="1:5" ht="19.899999999999999" customHeight="1">
      <c r="A95" s="121" t="s">
        <v>199</v>
      </c>
      <c r="B95" s="122" t="s">
        <v>200</v>
      </c>
      <c r="C95" s="123">
        <v>200.47040999999999</v>
      </c>
      <c r="D95" s="123">
        <v>284.37</v>
      </c>
      <c r="E95" s="123">
        <v>141.85135851221136</v>
      </c>
    </row>
    <row r="96" spans="1:5" ht="19.899999999999999" customHeight="1">
      <c r="A96" s="121" t="s">
        <v>201</v>
      </c>
      <c r="B96" s="122" t="s">
        <v>202</v>
      </c>
      <c r="C96" s="123">
        <v>53.125340000000001</v>
      </c>
      <c r="D96" s="123">
        <v>68.67</v>
      </c>
      <c r="E96" s="123">
        <v>129.26034920435333</v>
      </c>
    </row>
    <row r="97" spans="1:5" ht="19.899999999999999" customHeight="1">
      <c r="A97" s="121" t="s">
        <v>203</v>
      </c>
      <c r="B97" s="122" t="s">
        <v>204</v>
      </c>
      <c r="C97" s="123">
        <v>147.34506999999999</v>
      </c>
      <c r="D97" s="123">
        <v>215.7</v>
      </c>
      <c r="E97" s="123">
        <v>146.39105332808217</v>
      </c>
    </row>
    <row r="98" spans="1:5" ht="19.899999999999999" customHeight="1">
      <c r="A98" s="121" t="s">
        <v>387</v>
      </c>
      <c r="B98" s="122" t="s">
        <v>388</v>
      </c>
      <c r="C98" s="123"/>
      <c r="D98" s="123">
        <v>408.47</v>
      </c>
      <c r="E98" s="123"/>
    </row>
    <row r="99" spans="1:5" ht="19.899999999999999" customHeight="1">
      <c r="A99" s="121" t="s">
        <v>389</v>
      </c>
      <c r="B99" s="122" t="s">
        <v>390</v>
      </c>
      <c r="C99" s="123"/>
      <c r="D99" s="123">
        <v>408.47</v>
      </c>
      <c r="E99" s="123"/>
    </row>
    <row r="100" spans="1:5" ht="19.899999999999999" customHeight="1">
      <c r="A100" s="121" t="s">
        <v>391</v>
      </c>
      <c r="B100" s="122" t="s">
        <v>392</v>
      </c>
      <c r="C100" s="123"/>
      <c r="D100" s="123">
        <v>26</v>
      </c>
      <c r="E100" s="123"/>
    </row>
    <row r="101" spans="1:5" ht="19.899999999999999" customHeight="1">
      <c r="A101" s="121" t="s">
        <v>393</v>
      </c>
      <c r="B101" s="122" t="s">
        <v>394</v>
      </c>
      <c r="C101" s="123"/>
      <c r="D101" s="123">
        <v>26</v>
      </c>
      <c r="E101" s="123"/>
    </row>
    <row r="102" spans="1:5" ht="19.899999999999999" customHeight="1">
      <c r="A102" s="121" t="s">
        <v>395</v>
      </c>
      <c r="B102" s="122" t="s">
        <v>396</v>
      </c>
      <c r="C102" s="123"/>
      <c r="D102" s="123">
        <v>31</v>
      </c>
      <c r="E102" s="123"/>
    </row>
    <row r="103" spans="1:5" ht="19.899999999999999" customHeight="1">
      <c r="A103" s="121" t="s">
        <v>397</v>
      </c>
      <c r="B103" s="122" t="s">
        <v>396</v>
      </c>
      <c r="C103" s="123"/>
      <c r="D103" s="123">
        <v>31</v>
      </c>
      <c r="E103" s="123"/>
    </row>
    <row r="104" spans="1:5" ht="19.899999999999999" customHeight="1">
      <c r="A104" s="121" t="s">
        <v>205</v>
      </c>
      <c r="B104" s="122" t="s">
        <v>206</v>
      </c>
      <c r="C104" s="123">
        <v>104.616626</v>
      </c>
      <c r="D104" s="123">
        <v>2</v>
      </c>
      <c r="E104" s="123">
        <v>1.9117420208141678</v>
      </c>
    </row>
    <row r="105" spans="1:5" ht="19.899999999999999" customHeight="1">
      <c r="A105" s="121" t="s">
        <v>207</v>
      </c>
      <c r="B105" s="122"/>
      <c r="C105" s="123">
        <v>104.616626</v>
      </c>
      <c r="D105" s="123"/>
      <c r="E105" s="123"/>
    </row>
    <row r="106" spans="1:5" ht="19.899999999999999" customHeight="1">
      <c r="A106" s="121" t="s">
        <v>398</v>
      </c>
      <c r="B106" s="122" t="s">
        <v>206</v>
      </c>
      <c r="C106" s="123"/>
      <c r="D106" s="123">
        <v>2</v>
      </c>
      <c r="E106" s="123"/>
    </row>
    <row r="107" spans="1:5" ht="19.899999999999999" customHeight="1">
      <c r="A107" s="121" t="s">
        <v>208</v>
      </c>
      <c r="B107" s="122" t="s">
        <v>209</v>
      </c>
      <c r="C107" s="123">
        <v>26681.412456999999</v>
      </c>
      <c r="D107" s="123">
        <v>26414.86</v>
      </c>
      <c r="E107" s="123">
        <v>99.000980711086513</v>
      </c>
    </row>
    <row r="108" spans="1:5" ht="19.899999999999999" customHeight="1">
      <c r="A108" s="121" t="s">
        <v>210</v>
      </c>
      <c r="B108" s="122" t="s">
        <v>211</v>
      </c>
      <c r="C108" s="123">
        <v>1701.0882570000001</v>
      </c>
      <c r="D108" s="123">
        <v>1489.56</v>
      </c>
      <c r="E108" s="123">
        <v>87.565121555006996</v>
      </c>
    </row>
    <row r="109" spans="1:5" ht="19.899999999999999" customHeight="1">
      <c r="A109" s="121" t="s">
        <v>212</v>
      </c>
      <c r="B109" s="122" t="s">
        <v>213</v>
      </c>
      <c r="C109" s="123">
        <v>1701.0882570000001</v>
      </c>
      <c r="D109" s="123">
        <v>1489.56</v>
      </c>
      <c r="E109" s="123">
        <v>87.565121555006996</v>
      </c>
    </row>
    <row r="110" spans="1:5" ht="19.899999999999999" customHeight="1">
      <c r="A110" s="121" t="s">
        <v>214</v>
      </c>
      <c r="B110" s="122" t="s">
        <v>215</v>
      </c>
      <c r="C110" s="123">
        <v>3610.3242</v>
      </c>
      <c r="D110" s="123">
        <v>3539.32</v>
      </c>
      <c r="E110" s="123">
        <v>98.033301275270517</v>
      </c>
    </row>
    <row r="111" spans="1:5" ht="19.899999999999999" customHeight="1">
      <c r="A111" s="121" t="s">
        <v>216</v>
      </c>
      <c r="B111" s="122" t="s">
        <v>217</v>
      </c>
      <c r="C111" s="123">
        <v>3610.3242</v>
      </c>
      <c r="D111" s="123">
        <v>3539.32</v>
      </c>
      <c r="E111" s="123">
        <v>98.033301275270517</v>
      </c>
    </row>
    <row r="112" spans="1:5" ht="19.899999999999999" customHeight="1">
      <c r="A112" s="121" t="s">
        <v>218</v>
      </c>
      <c r="B112" s="122" t="s">
        <v>219</v>
      </c>
      <c r="C112" s="123">
        <v>21370</v>
      </c>
      <c r="D112" s="123">
        <v>21385.98</v>
      </c>
      <c r="E112" s="123">
        <v>100.07477772578382</v>
      </c>
    </row>
    <row r="113" spans="1:5" ht="19.899999999999999" customHeight="1">
      <c r="A113" s="121" t="s">
        <v>399</v>
      </c>
      <c r="B113" s="122" t="s">
        <v>400</v>
      </c>
      <c r="C113" s="123"/>
      <c r="D113" s="123">
        <v>15.98</v>
      </c>
      <c r="E113" s="123"/>
    </row>
    <row r="114" spans="1:5" ht="19.899999999999999" customHeight="1">
      <c r="A114" s="121" t="s">
        <v>220</v>
      </c>
      <c r="B114" s="122" t="s">
        <v>221</v>
      </c>
      <c r="C114" s="123">
        <v>21370</v>
      </c>
      <c r="D114" s="123">
        <v>21370</v>
      </c>
      <c r="E114" s="123">
        <v>100</v>
      </c>
    </row>
    <row r="115" spans="1:5" ht="19.899999999999999" customHeight="1">
      <c r="A115" s="121" t="s">
        <v>222</v>
      </c>
      <c r="B115" s="122" t="s">
        <v>223</v>
      </c>
      <c r="C115" s="123">
        <v>3224.5346789999999</v>
      </c>
      <c r="D115" s="123">
        <v>6421.06</v>
      </c>
      <c r="E115" s="123">
        <v>199.13136744404045</v>
      </c>
    </row>
    <row r="116" spans="1:5" ht="19.899999999999999" customHeight="1">
      <c r="A116" s="121" t="s">
        <v>224</v>
      </c>
      <c r="B116" s="122" t="s">
        <v>225</v>
      </c>
      <c r="C116" s="123">
        <v>1361.1813299999999</v>
      </c>
      <c r="D116" s="123">
        <v>1559.46</v>
      </c>
      <c r="E116" s="123">
        <v>114.56666100467305</v>
      </c>
    </row>
    <row r="117" spans="1:5" ht="19.899999999999999" customHeight="1">
      <c r="A117" s="121" t="s">
        <v>226</v>
      </c>
      <c r="B117" s="122" t="s">
        <v>62</v>
      </c>
      <c r="C117" s="123">
        <v>316.80687</v>
      </c>
      <c r="D117" s="123">
        <v>288.89</v>
      </c>
      <c r="E117" s="123">
        <v>91.188047784443555</v>
      </c>
    </row>
    <row r="118" spans="1:5" ht="19.899999999999999" customHeight="1">
      <c r="A118" s="121" t="s">
        <v>401</v>
      </c>
      <c r="B118" s="122" t="s">
        <v>402</v>
      </c>
      <c r="C118" s="123"/>
      <c r="D118" s="123">
        <v>19</v>
      </c>
      <c r="E118" s="123"/>
    </row>
    <row r="119" spans="1:5" ht="19.899999999999999" customHeight="1">
      <c r="A119" s="121" t="s">
        <v>227</v>
      </c>
      <c r="B119" s="122" t="s">
        <v>228</v>
      </c>
      <c r="C119" s="123">
        <v>1044.37446</v>
      </c>
      <c r="D119" s="123">
        <v>1251.57</v>
      </c>
      <c r="E119" s="123">
        <v>119.8392002041107</v>
      </c>
    </row>
    <row r="120" spans="1:5" ht="19.899999999999999" customHeight="1">
      <c r="A120" s="121" t="s">
        <v>229</v>
      </c>
      <c r="B120" s="122" t="s">
        <v>230</v>
      </c>
      <c r="C120" s="123">
        <v>153.65889999999999</v>
      </c>
      <c r="D120" s="123">
        <v>362.6</v>
      </c>
      <c r="E120" s="123">
        <v>235.97721967292495</v>
      </c>
    </row>
    <row r="121" spans="1:5" ht="19.899999999999999" customHeight="1">
      <c r="A121" s="121" t="s">
        <v>231</v>
      </c>
      <c r="B121" s="122" t="s">
        <v>230</v>
      </c>
      <c r="C121" s="123">
        <v>153.65889999999999</v>
      </c>
      <c r="D121" s="123">
        <v>362.6</v>
      </c>
      <c r="E121" s="123">
        <v>235.97721967292495</v>
      </c>
    </row>
    <row r="122" spans="1:5" ht="19.899999999999999" customHeight="1">
      <c r="A122" s="121" t="s">
        <v>232</v>
      </c>
      <c r="B122" s="122" t="s">
        <v>233</v>
      </c>
      <c r="C122" s="123">
        <v>1709.6944490000001</v>
      </c>
      <c r="D122" s="123">
        <v>4499</v>
      </c>
      <c r="E122" s="123">
        <v>263.14643547164025</v>
      </c>
    </row>
    <row r="123" spans="1:5" ht="19.899999999999999" customHeight="1">
      <c r="A123" s="121" t="s">
        <v>234</v>
      </c>
      <c r="B123" s="122" t="s">
        <v>235</v>
      </c>
      <c r="C123" s="123">
        <v>1709.6944490000001</v>
      </c>
      <c r="D123" s="123">
        <v>4499</v>
      </c>
      <c r="E123" s="123">
        <v>263.14643547164025</v>
      </c>
    </row>
    <row r="124" spans="1:5" ht="19.899999999999999" customHeight="1">
      <c r="A124" s="121" t="s">
        <v>236</v>
      </c>
      <c r="B124" s="122" t="s">
        <v>237</v>
      </c>
      <c r="C124" s="123">
        <v>4061.843977</v>
      </c>
      <c r="D124" s="123">
        <v>12456.710000000001</v>
      </c>
      <c r="E124" s="123">
        <v>306.6762305626591</v>
      </c>
    </row>
    <row r="125" spans="1:5" ht="19.899999999999999" customHeight="1">
      <c r="A125" s="121" t="s">
        <v>238</v>
      </c>
      <c r="B125" s="122" t="s">
        <v>239</v>
      </c>
      <c r="C125" s="123">
        <v>458.05075099999999</v>
      </c>
      <c r="D125" s="123">
        <v>2138.44</v>
      </c>
      <c r="E125" s="123">
        <v>466.8565645469273</v>
      </c>
    </row>
    <row r="126" spans="1:5" ht="19.899999999999999" customHeight="1">
      <c r="A126" s="121" t="s">
        <v>240</v>
      </c>
      <c r="B126" s="122" t="s">
        <v>82</v>
      </c>
      <c r="C126" s="123">
        <v>402.21786600000001</v>
      </c>
      <c r="D126" s="123">
        <v>459.01</v>
      </c>
      <c r="E126" s="123">
        <v>114.11974424825773</v>
      </c>
    </row>
    <row r="127" spans="1:5" ht="19.899999999999999" customHeight="1">
      <c r="A127" s="121" t="s">
        <v>403</v>
      </c>
      <c r="B127" s="122" t="s">
        <v>404</v>
      </c>
      <c r="C127" s="123"/>
      <c r="D127" s="123">
        <v>202.43</v>
      </c>
      <c r="E127" s="123"/>
    </row>
    <row r="128" spans="1:5" ht="19.899999999999999" customHeight="1">
      <c r="A128" s="121" t="s">
        <v>241</v>
      </c>
      <c r="B128" s="122" t="s">
        <v>242</v>
      </c>
      <c r="C128" s="123">
        <v>55.832884999999997</v>
      </c>
      <c r="D128" s="123">
        <v>1477</v>
      </c>
      <c r="E128" s="123">
        <v>2645.3943764503665</v>
      </c>
    </row>
    <row r="129" spans="1:5" ht="19.899999999999999" customHeight="1">
      <c r="A129" s="121" t="s">
        <v>405</v>
      </c>
      <c r="B129" s="122" t="s">
        <v>406</v>
      </c>
      <c r="C129" s="123"/>
      <c r="D129" s="123">
        <v>5470.59</v>
      </c>
      <c r="E129" s="123"/>
    </row>
    <row r="130" spans="1:5" ht="19.899999999999999" customHeight="1">
      <c r="A130" s="121" t="s">
        <v>407</v>
      </c>
      <c r="B130" s="122" t="s">
        <v>408</v>
      </c>
      <c r="C130" s="123"/>
      <c r="D130" s="123">
        <v>1074.32</v>
      </c>
      <c r="E130" s="123"/>
    </row>
    <row r="131" spans="1:5" ht="19.899999999999999" customHeight="1">
      <c r="A131" s="121" t="s">
        <v>409</v>
      </c>
      <c r="B131" s="122" t="s">
        <v>410</v>
      </c>
      <c r="C131" s="123"/>
      <c r="D131" s="123">
        <v>4396.2700000000004</v>
      </c>
      <c r="E131" s="123"/>
    </row>
    <row r="132" spans="1:5" ht="19.899999999999999" customHeight="1">
      <c r="A132" s="121" t="s">
        <v>243</v>
      </c>
      <c r="B132" s="122" t="s">
        <v>244</v>
      </c>
      <c r="C132" s="123">
        <v>376.19414999999998</v>
      </c>
      <c r="D132" s="123">
        <v>2212.1799999999998</v>
      </c>
      <c r="E132" s="123">
        <v>588.04210538627467</v>
      </c>
    </row>
    <row r="133" spans="1:5" ht="19.899999999999999" customHeight="1">
      <c r="A133" s="121" t="s">
        <v>245</v>
      </c>
      <c r="B133" s="122" t="s">
        <v>246</v>
      </c>
      <c r="C133" s="123">
        <v>183.99715</v>
      </c>
      <c r="D133" s="123">
        <v>170.18</v>
      </c>
      <c r="E133" s="123">
        <v>92.490563033177423</v>
      </c>
    </row>
    <row r="134" spans="1:5" ht="19.899999999999999" customHeight="1">
      <c r="A134" s="121" t="s">
        <v>411</v>
      </c>
      <c r="B134" s="122" t="s">
        <v>412</v>
      </c>
      <c r="C134" s="123"/>
      <c r="D134" s="123">
        <v>1900</v>
      </c>
      <c r="E134" s="123"/>
    </row>
    <row r="135" spans="1:5" ht="19.899999999999999" customHeight="1">
      <c r="A135" s="121" t="s">
        <v>247</v>
      </c>
      <c r="B135" s="122" t="s">
        <v>248</v>
      </c>
      <c r="C135" s="123">
        <v>192.197</v>
      </c>
      <c r="D135" s="123">
        <v>142</v>
      </c>
      <c r="E135" s="123">
        <v>73.882526782415965</v>
      </c>
    </row>
    <row r="136" spans="1:5" ht="19.899999999999999" customHeight="1">
      <c r="A136" s="121" t="s">
        <v>249</v>
      </c>
      <c r="B136" s="122" t="s">
        <v>250</v>
      </c>
      <c r="C136" s="123">
        <v>2013.14978</v>
      </c>
      <c r="D136" s="123">
        <v>1106</v>
      </c>
      <c r="E136" s="123">
        <v>54.938783541480952</v>
      </c>
    </row>
    <row r="137" spans="1:5" ht="19.899999999999999" customHeight="1">
      <c r="A137" s="121" t="s">
        <v>251</v>
      </c>
      <c r="B137" s="122" t="s">
        <v>252</v>
      </c>
      <c r="C137" s="123">
        <v>2013.14978</v>
      </c>
      <c r="D137" s="123">
        <v>1106</v>
      </c>
      <c r="E137" s="123">
        <v>54.938783541480952</v>
      </c>
    </row>
    <row r="138" spans="1:5" ht="19.899999999999999" customHeight="1">
      <c r="A138" s="121" t="s">
        <v>253</v>
      </c>
      <c r="B138" s="122" t="s">
        <v>254</v>
      </c>
      <c r="C138" s="123">
        <v>4.4492960000000004</v>
      </c>
      <c r="D138" s="123">
        <v>5</v>
      </c>
      <c r="E138" s="123">
        <v>112.37732890776428</v>
      </c>
    </row>
    <row r="139" spans="1:5" ht="19.899999999999999" customHeight="1">
      <c r="A139" s="121" t="s">
        <v>255</v>
      </c>
      <c r="B139" s="122" t="s">
        <v>256</v>
      </c>
      <c r="C139" s="123">
        <v>4.4492960000000004</v>
      </c>
      <c r="D139" s="123">
        <v>5</v>
      </c>
      <c r="E139" s="123">
        <v>112.37732890776428</v>
      </c>
    </row>
    <row r="140" spans="1:5" ht="19.899999999999999" customHeight="1">
      <c r="A140" s="121" t="s">
        <v>257</v>
      </c>
      <c r="B140" s="122" t="s">
        <v>258</v>
      </c>
      <c r="C140" s="123">
        <v>1210</v>
      </c>
      <c r="D140" s="123">
        <v>1524.5</v>
      </c>
      <c r="E140" s="123">
        <v>125.99173553719008</v>
      </c>
    </row>
    <row r="141" spans="1:5" ht="19.899999999999999" customHeight="1">
      <c r="A141" s="121" t="s">
        <v>259</v>
      </c>
      <c r="B141" s="122" t="s">
        <v>258</v>
      </c>
      <c r="C141" s="123">
        <v>1210</v>
      </c>
      <c r="D141" s="123">
        <v>1524.5</v>
      </c>
      <c r="E141" s="123">
        <v>125.99173553719008</v>
      </c>
    </row>
    <row r="142" spans="1:5" ht="19.899999999999999" customHeight="1">
      <c r="A142" s="121" t="s">
        <v>260</v>
      </c>
      <c r="B142" s="122" t="s">
        <v>261</v>
      </c>
      <c r="C142" s="123">
        <v>10000.934162</v>
      </c>
      <c r="D142" s="123">
        <v>12000</v>
      </c>
      <c r="E142" s="123">
        <v>119.98879110309255</v>
      </c>
    </row>
    <row r="143" spans="1:5" ht="19.899999999999999" customHeight="1">
      <c r="A143" s="121" t="s">
        <v>262</v>
      </c>
      <c r="B143" s="122" t="s">
        <v>263</v>
      </c>
      <c r="C143" s="123">
        <v>10000.934162</v>
      </c>
      <c r="D143" s="123">
        <v>12000</v>
      </c>
      <c r="E143" s="123">
        <v>119.98879110309255</v>
      </c>
    </row>
    <row r="144" spans="1:5" ht="19.899999999999999" customHeight="1">
      <c r="A144" s="121" t="s">
        <v>264</v>
      </c>
      <c r="B144" s="122" t="s">
        <v>265</v>
      </c>
      <c r="C144" s="123">
        <v>10000.934162</v>
      </c>
      <c r="D144" s="123">
        <v>12000</v>
      </c>
      <c r="E144" s="123">
        <v>119.98879110309255</v>
      </c>
    </row>
    <row r="145" spans="1:5" ht="19.899999999999999" customHeight="1">
      <c r="A145" s="121" t="s">
        <v>266</v>
      </c>
      <c r="B145" s="122" t="s">
        <v>267</v>
      </c>
      <c r="C145" s="123">
        <v>3679.2500300000002</v>
      </c>
      <c r="D145" s="123">
        <v>2500</v>
      </c>
      <c r="E145" s="123">
        <v>67.948630281046704</v>
      </c>
    </row>
    <row r="146" spans="1:5" ht="19.899999999999999" customHeight="1">
      <c r="A146" s="121" t="s">
        <v>268</v>
      </c>
      <c r="B146" s="122" t="s">
        <v>269</v>
      </c>
      <c r="C146" s="123">
        <v>3679.2500300000002</v>
      </c>
      <c r="D146" s="123">
        <v>2500</v>
      </c>
      <c r="E146" s="123">
        <v>67.948630281046704</v>
      </c>
    </row>
    <row r="147" spans="1:5" ht="19.899999999999999" customHeight="1">
      <c r="A147" s="121" t="s">
        <v>270</v>
      </c>
      <c r="B147" s="122" t="s">
        <v>271</v>
      </c>
      <c r="C147" s="123">
        <v>3679.2500300000002</v>
      </c>
      <c r="D147" s="123">
        <v>2500</v>
      </c>
      <c r="E147" s="123">
        <v>67.948630281046704</v>
      </c>
    </row>
    <row r="148" spans="1:5" ht="19.899999999999999" customHeight="1">
      <c r="A148" s="121" t="s">
        <v>272</v>
      </c>
      <c r="B148" s="122" t="s">
        <v>273</v>
      </c>
      <c r="C148" s="123">
        <v>575.00350000000003</v>
      </c>
      <c r="D148" s="123">
        <v>663.72</v>
      </c>
      <c r="E148" s="123">
        <v>115.42886260692326</v>
      </c>
    </row>
    <row r="149" spans="1:5" ht="19.899999999999999" customHeight="1">
      <c r="A149" s="121" t="s">
        <v>274</v>
      </c>
      <c r="B149" s="122" t="s">
        <v>275</v>
      </c>
      <c r="C149" s="123">
        <v>575.00350000000003</v>
      </c>
      <c r="D149" s="123">
        <v>663.72</v>
      </c>
      <c r="E149" s="123">
        <v>115.42886260692326</v>
      </c>
    </row>
    <row r="150" spans="1:5" ht="19.899999999999999" customHeight="1">
      <c r="A150" s="121" t="s">
        <v>276</v>
      </c>
      <c r="B150" s="122" t="s">
        <v>277</v>
      </c>
      <c r="C150" s="123">
        <v>305.86349999999999</v>
      </c>
      <c r="D150" s="123">
        <v>289.64</v>
      </c>
      <c r="E150" s="123">
        <v>94.695836541463748</v>
      </c>
    </row>
    <row r="151" spans="1:5" ht="19.899999999999999" customHeight="1">
      <c r="A151" s="121" t="s">
        <v>278</v>
      </c>
      <c r="B151" s="122" t="s">
        <v>279</v>
      </c>
      <c r="C151" s="123">
        <v>269.14</v>
      </c>
      <c r="D151" s="123">
        <v>374.08</v>
      </c>
      <c r="E151" s="123">
        <v>138.99085977558147</v>
      </c>
    </row>
    <row r="152" spans="1:5" ht="19.899999999999999" customHeight="1">
      <c r="A152" s="246" t="s">
        <v>280</v>
      </c>
      <c r="B152" s="247"/>
      <c r="C152" s="124">
        <v>55400</v>
      </c>
      <c r="D152" s="124">
        <v>70745.400000000009</v>
      </c>
      <c r="E152" s="123">
        <v>127.69927797833935</v>
      </c>
    </row>
  </sheetData>
  <mergeCells count="3">
    <mergeCell ref="B1:E1"/>
    <mergeCell ref="A152:B152"/>
    <mergeCell ref="A2:B2"/>
  </mergeCells>
  <phoneticPr fontId="244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5" workbookViewId="0">
      <selection activeCell="I33" sqref="I33"/>
    </sheetView>
  </sheetViews>
  <sheetFormatPr defaultRowHeight="13.5"/>
  <cols>
    <col min="1" max="1" width="35.375" customWidth="1"/>
    <col min="2" max="4" width="19.75" customWidth="1"/>
  </cols>
  <sheetData>
    <row r="1" spans="1:4" ht="26.65" customHeight="1">
      <c r="A1" s="249" t="s">
        <v>413</v>
      </c>
      <c r="B1" s="249"/>
      <c r="C1" s="249"/>
      <c r="D1" s="249"/>
    </row>
    <row r="2" spans="1:4" ht="20.65" customHeight="1">
      <c r="A2" s="125"/>
      <c r="B2" s="126"/>
      <c r="C2" s="126"/>
      <c r="D2" s="127" t="s">
        <v>37</v>
      </c>
    </row>
    <row r="3" spans="1:4" ht="47.65" customHeight="1">
      <c r="A3" s="128" t="s">
        <v>38</v>
      </c>
      <c r="B3" s="129" t="s">
        <v>31</v>
      </c>
      <c r="C3" s="129" t="s">
        <v>351</v>
      </c>
      <c r="D3" s="129" t="s">
        <v>352</v>
      </c>
    </row>
    <row r="4" spans="1:4" ht="22.15" customHeight="1">
      <c r="A4" s="130" t="s">
        <v>282</v>
      </c>
      <c r="B4" s="131">
        <v>2175.65</v>
      </c>
      <c r="C4" s="131">
        <v>2374.9699999999998</v>
      </c>
      <c r="D4" s="214">
        <f>C4/B4</f>
        <v>1.0916140004136694</v>
      </c>
    </row>
    <row r="5" spans="1:4" ht="22.15" customHeight="1">
      <c r="A5" s="132" t="s">
        <v>283</v>
      </c>
      <c r="B5" s="133">
        <v>1801.1</v>
      </c>
      <c r="C5" s="133">
        <v>1682</v>
      </c>
      <c r="D5" s="214">
        <f t="shared" ref="D5:D12" si="0">C5/B5</f>
        <v>0.93387374382321919</v>
      </c>
    </row>
    <row r="6" spans="1:4" ht="22.15" customHeight="1">
      <c r="A6" s="132" t="s">
        <v>284</v>
      </c>
      <c r="B6" s="133">
        <v>272.97000000000003</v>
      </c>
      <c r="C6" s="133">
        <v>290.73</v>
      </c>
      <c r="D6" s="214">
        <f t="shared" si="0"/>
        <v>1.0650620947356852</v>
      </c>
    </row>
    <row r="7" spans="1:4" ht="22.15" customHeight="1">
      <c r="A7" s="132" t="s">
        <v>277</v>
      </c>
      <c r="B7" s="133">
        <v>207.56</v>
      </c>
      <c r="C7" s="133">
        <v>156.36000000000001</v>
      </c>
      <c r="D7" s="214">
        <f t="shared" si="0"/>
        <v>0.75332433994989412</v>
      </c>
    </row>
    <row r="8" spans="1:4" ht="22.15" customHeight="1">
      <c r="A8" s="132" t="s">
        <v>285</v>
      </c>
      <c r="B8" s="133">
        <v>105.98</v>
      </c>
      <c r="C8" s="133">
        <v>245.88</v>
      </c>
      <c r="D8" s="214">
        <f t="shared" si="0"/>
        <v>2.3200603887525948</v>
      </c>
    </row>
    <row r="9" spans="1:4" ht="22.15" customHeight="1">
      <c r="A9" s="130" t="s">
        <v>286</v>
      </c>
      <c r="B9" s="131">
        <v>392.8</v>
      </c>
      <c r="C9" s="131">
        <v>426.67</v>
      </c>
      <c r="D9" s="214">
        <f t="shared" si="0"/>
        <v>1.0862270875763747</v>
      </c>
    </row>
    <row r="10" spans="1:4" ht="22.15" customHeight="1">
      <c r="A10" s="132" t="s">
        <v>287</v>
      </c>
      <c r="B10" s="133">
        <v>310.51</v>
      </c>
      <c r="C10" s="133">
        <v>345.89</v>
      </c>
      <c r="D10" s="214">
        <f t="shared" si="0"/>
        <v>1.113941579981321</v>
      </c>
    </row>
    <row r="11" spans="1:4" ht="22.15" customHeight="1">
      <c r="A11" s="132" t="s">
        <v>288</v>
      </c>
      <c r="B11" s="133">
        <v>7.0000000000000007E-2</v>
      </c>
      <c r="C11" s="133"/>
      <c r="D11" s="214">
        <f t="shared" si="0"/>
        <v>0</v>
      </c>
    </row>
    <row r="12" spans="1:4" ht="22.15" customHeight="1">
      <c r="A12" s="132" t="s">
        <v>289</v>
      </c>
      <c r="B12" s="133">
        <v>2.33</v>
      </c>
      <c r="C12" s="133"/>
      <c r="D12" s="214">
        <f t="shared" si="0"/>
        <v>0</v>
      </c>
    </row>
    <row r="13" spans="1:4" ht="22.15" hidden="1" customHeight="1">
      <c r="A13" s="132" t="s">
        <v>414</v>
      </c>
      <c r="B13" s="133"/>
      <c r="C13" s="133"/>
      <c r="D13" s="134"/>
    </row>
    <row r="14" spans="1:4" ht="22.15" hidden="1" customHeight="1">
      <c r="A14" s="132" t="s">
        <v>290</v>
      </c>
      <c r="B14" s="133"/>
      <c r="C14" s="133"/>
      <c r="D14" s="134"/>
    </row>
    <row r="15" spans="1:4" ht="22.15" customHeight="1">
      <c r="A15" s="132" t="s">
        <v>291</v>
      </c>
      <c r="B15" s="133">
        <v>0.16</v>
      </c>
      <c r="C15" s="133">
        <v>0.6</v>
      </c>
      <c r="D15" s="214">
        <f t="shared" ref="D15" si="1">C15/B15</f>
        <v>3.75</v>
      </c>
    </row>
    <row r="16" spans="1:4" ht="22.15" hidden="1" customHeight="1">
      <c r="A16" s="132" t="s">
        <v>415</v>
      </c>
      <c r="B16" s="133"/>
      <c r="C16" s="133"/>
      <c r="D16" s="134"/>
    </row>
    <row r="17" spans="1:4" ht="22.15" customHeight="1">
      <c r="A17" s="132" t="s">
        <v>292</v>
      </c>
      <c r="B17" s="133">
        <v>11.01</v>
      </c>
      <c r="C17" s="133">
        <v>14.9</v>
      </c>
      <c r="D17" s="214">
        <f t="shared" ref="D17:D18" si="2">C17/B17</f>
        <v>1.3533151680290645</v>
      </c>
    </row>
    <row r="18" spans="1:4" ht="22.15" customHeight="1">
      <c r="A18" s="132" t="s">
        <v>293</v>
      </c>
      <c r="B18" s="133">
        <v>10.52</v>
      </c>
      <c r="C18" s="133"/>
      <c r="D18" s="214">
        <f t="shared" si="2"/>
        <v>0</v>
      </c>
    </row>
    <row r="19" spans="1:4" ht="22.15" customHeight="1">
      <c r="A19" s="132" t="s">
        <v>294</v>
      </c>
      <c r="B19" s="133">
        <v>58.2</v>
      </c>
      <c r="C19" s="133">
        <v>65.28</v>
      </c>
      <c r="D19" s="214">
        <f t="shared" ref="D19:D20" si="3">C19/B19</f>
        <v>1.1216494845360825</v>
      </c>
    </row>
    <row r="20" spans="1:4" ht="22.15" customHeight="1">
      <c r="A20" s="130" t="s">
        <v>295</v>
      </c>
      <c r="B20" s="131">
        <v>43.94</v>
      </c>
      <c r="C20" s="131">
        <v>25</v>
      </c>
      <c r="D20" s="214">
        <f t="shared" si="3"/>
        <v>0.56895766954938554</v>
      </c>
    </row>
    <row r="21" spans="1:4" ht="22.15" customHeight="1">
      <c r="A21" s="132" t="s">
        <v>296</v>
      </c>
      <c r="B21" s="133">
        <v>43.94</v>
      </c>
      <c r="C21" s="133">
        <v>25</v>
      </c>
      <c r="D21" s="214">
        <f t="shared" ref="D21" si="4">C21/B21</f>
        <v>0.56895766954938554</v>
      </c>
    </row>
    <row r="22" spans="1:4" ht="22.15" customHeight="1">
      <c r="A22" s="130" t="s">
        <v>297</v>
      </c>
      <c r="B22" s="131">
        <v>3792.36</v>
      </c>
      <c r="C22" s="131">
        <v>4419.0600000000004</v>
      </c>
      <c r="D22" s="214">
        <f t="shared" ref="D22:D26" si="5">C22/B22</f>
        <v>1.1652532987374618</v>
      </c>
    </row>
    <row r="23" spans="1:4" ht="22.15" customHeight="1">
      <c r="A23" s="132" t="s">
        <v>298</v>
      </c>
      <c r="B23" s="133">
        <v>3464.18</v>
      </c>
      <c r="C23" s="133">
        <v>4063.23</v>
      </c>
      <c r="D23" s="214">
        <f t="shared" si="5"/>
        <v>1.17292692642992</v>
      </c>
    </row>
    <row r="24" spans="1:4" ht="22.15" customHeight="1">
      <c r="A24" s="132" t="s">
        <v>299</v>
      </c>
      <c r="B24" s="133">
        <v>328.18</v>
      </c>
      <c r="C24" s="133">
        <v>355.83</v>
      </c>
      <c r="D24" s="214">
        <f t="shared" si="5"/>
        <v>1.0842525443354256</v>
      </c>
    </row>
    <row r="25" spans="1:4" ht="22.15" customHeight="1">
      <c r="A25" s="130" t="s">
        <v>416</v>
      </c>
      <c r="B25" s="131">
        <v>22.9</v>
      </c>
      <c r="C25" s="131">
        <v>4.5999999999999996</v>
      </c>
      <c r="D25" s="214">
        <f t="shared" si="5"/>
        <v>0.20087336244541484</v>
      </c>
    </row>
    <row r="26" spans="1:4" ht="22.15" customHeight="1">
      <c r="A26" s="132" t="s">
        <v>417</v>
      </c>
      <c r="B26" s="133">
        <v>22.9</v>
      </c>
      <c r="C26" s="133">
        <v>4.5999999999999996</v>
      </c>
      <c r="D26" s="214">
        <f t="shared" si="5"/>
        <v>0.20087336244541484</v>
      </c>
    </row>
    <row r="27" spans="1:4" ht="22.15" customHeight="1">
      <c r="A27" s="130" t="s">
        <v>300</v>
      </c>
      <c r="B27" s="131">
        <v>80.12</v>
      </c>
      <c r="C27" s="131">
        <v>57.41</v>
      </c>
      <c r="D27" s="214">
        <f t="shared" ref="D27:D28" si="6">C27/B27</f>
        <v>0.71655017473789306</v>
      </c>
    </row>
    <row r="28" spans="1:4" ht="22.15" customHeight="1">
      <c r="A28" s="132" t="s">
        <v>301</v>
      </c>
      <c r="B28" s="133">
        <v>80.12</v>
      </c>
      <c r="C28" s="133">
        <v>57.41</v>
      </c>
      <c r="D28" s="214">
        <f t="shared" si="6"/>
        <v>0.71655017473789306</v>
      </c>
    </row>
    <row r="29" spans="1:4" ht="22.15" customHeight="1">
      <c r="A29" s="135" t="s">
        <v>303</v>
      </c>
      <c r="B29" s="131">
        <v>6507.7677339999991</v>
      </c>
      <c r="C29" s="131">
        <v>7307.71</v>
      </c>
      <c r="D29" s="214">
        <f t="shared" ref="D29" si="7">C29/B29</f>
        <v>1.12292114572877</v>
      </c>
    </row>
  </sheetData>
  <mergeCells count="1">
    <mergeCell ref="A1:D1"/>
  </mergeCells>
  <phoneticPr fontId="24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K11" sqref="K11"/>
    </sheetView>
  </sheetViews>
  <sheetFormatPr defaultRowHeight="13.5"/>
  <cols>
    <col min="1" max="1" width="33.625" customWidth="1"/>
    <col min="2" max="2" width="21.125" customWidth="1"/>
    <col min="3" max="3" width="21.5" customWidth="1"/>
    <col min="4" max="4" width="21.125" customWidth="1"/>
  </cols>
  <sheetData>
    <row r="1" spans="1:4" ht="31.15" customHeight="1">
      <c r="A1" s="250" t="s">
        <v>18</v>
      </c>
      <c r="B1" s="250"/>
      <c r="C1" s="250"/>
      <c r="D1" s="250"/>
    </row>
    <row r="2" spans="1:4" ht="23.65" customHeight="1">
      <c r="A2" s="136"/>
      <c r="B2" s="137"/>
      <c r="C2" s="138"/>
      <c r="D2" s="139" t="s">
        <v>37</v>
      </c>
    </row>
    <row r="3" spans="1:4" ht="41.65" customHeight="1">
      <c r="A3" s="140" t="s">
        <v>304</v>
      </c>
      <c r="B3" s="140" t="s">
        <v>31</v>
      </c>
      <c r="C3" s="140" t="s">
        <v>351</v>
      </c>
      <c r="D3" s="140" t="s">
        <v>352</v>
      </c>
    </row>
    <row r="4" spans="1:4" ht="29.65" customHeight="1">
      <c r="A4" s="141" t="s">
        <v>305</v>
      </c>
      <c r="B4" s="293">
        <v>0</v>
      </c>
      <c r="C4" s="294">
        <v>3</v>
      </c>
      <c r="D4" s="142"/>
    </row>
    <row r="5" spans="1:4" ht="29.65" customHeight="1">
      <c r="A5" s="141" t="s">
        <v>306</v>
      </c>
      <c r="B5" s="293"/>
      <c r="C5" s="294"/>
      <c r="D5" s="142"/>
    </row>
    <row r="6" spans="1:4" ht="29.65" customHeight="1">
      <c r="A6" s="143"/>
      <c r="B6" s="293"/>
      <c r="C6" s="294"/>
      <c r="D6" s="142"/>
    </row>
    <row r="7" spans="1:4" ht="29.65" customHeight="1">
      <c r="A7" s="144" t="s">
        <v>307</v>
      </c>
      <c r="B7" s="295">
        <v>0</v>
      </c>
      <c r="C7" s="296">
        <v>3</v>
      </c>
      <c r="D7" s="145"/>
    </row>
    <row r="8" spans="1:4" ht="32.65" customHeight="1">
      <c r="A8" s="146"/>
      <c r="B8" s="146"/>
      <c r="C8" s="146"/>
      <c r="D8" s="146"/>
    </row>
  </sheetData>
  <mergeCells count="1">
    <mergeCell ref="A1:D1"/>
  </mergeCells>
  <phoneticPr fontId="24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4" sqref="D4:D8"/>
    </sheetView>
  </sheetViews>
  <sheetFormatPr defaultRowHeight="13.5"/>
  <cols>
    <col min="1" max="1" width="23.375" customWidth="1"/>
    <col min="2" max="2" width="20.625" customWidth="1"/>
    <col min="3" max="3" width="21.375" customWidth="1"/>
    <col min="4" max="4" width="20.625" customWidth="1"/>
    <col min="5" max="5" width="17.5" customWidth="1"/>
  </cols>
  <sheetData>
    <row r="1" spans="1:5" ht="31.15" customHeight="1">
      <c r="A1" s="215" t="s">
        <v>1</v>
      </c>
      <c r="B1" s="215"/>
      <c r="C1" s="215"/>
      <c r="D1" s="215"/>
      <c r="E1" s="215"/>
    </row>
    <row r="2" spans="1:5" ht="23.65" customHeight="1">
      <c r="A2" s="216"/>
      <c r="B2" s="216"/>
      <c r="C2" s="4"/>
      <c r="D2" s="5"/>
      <c r="E2" s="6" t="s">
        <v>27</v>
      </c>
    </row>
    <row r="3" spans="1:5" ht="41.65" customHeight="1">
      <c r="A3" s="7" t="s">
        <v>28</v>
      </c>
      <c r="B3" s="7" t="s">
        <v>29</v>
      </c>
      <c r="C3" s="7" t="s">
        <v>30</v>
      </c>
      <c r="D3" s="7" t="s">
        <v>31</v>
      </c>
      <c r="E3" s="7" t="s">
        <v>32</v>
      </c>
    </row>
    <row r="4" spans="1:5" ht="22.9" customHeight="1">
      <c r="A4" s="8" t="s">
        <v>33</v>
      </c>
      <c r="B4" s="9">
        <v>50100</v>
      </c>
      <c r="C4" s="9">
        <v>51700</v>
      </c>
      <c r="D4" s="9">
        <v>51700</v>
      </c>
      <c r="E4" s="204">
        <f>D4/C4</f>
        <v>1</v>
      </c>
    </row>
    <row r="5" spans="1:5" ht="22.9" customHeight="1">
      <c r="A5" s="8" t="s">
        <v>34</v>
      </c>
      <c r="B5" s="9">
        <v>3700</v>
      </c>
      <c r="C5" s="9">
        <v>3700</v>
      </c>
      <c r="D5" s="9">
        <v>3700</v>
      </c>
      <c r="E5" s="204">
        <f>D5/C5</f>
        <v>1</v>
      </c>
    </row>
    <row r="6" spans="1:5" ht="22.9" customHeight="1">
      <c r="A6" s="10"/>
      <c r="B6" s="9"/>
      <c r="C6" s="11"/>
      <c r="D6" s="9"/>
      <c r="E6" s="9"/>
    </row>
    <row r="7" spans="1:5" ht="22.9" customHeight="1">
      <c r="A7" s="12" t="s">
        <v>35</v>
      </c>
      <c r="B7" s="9">
        <v>53800</v>
      </c>
      <c r="C7" s="9">
        <v>55400</v>
      </c>
      <c r="D7" s="9">
        <v>55400</v>
      </c>
      <c r="E7" s="204">
        <f>D7/C7</f>
        <v>1</v>
      </c>
    </row>
    <row r="8" spans="1:5" ht="22.9" customHeight="1">
      <c r="A8" s="12"/>
      <c r="B8" s="13"/>
      <c r="C8" s="13"/>
      <c r="D8" s="13"/>
      <c r="E8" s="13"/>
    </row>
    <row r="9" spans="1:5" ht="22.9" customHeight="1">
      <c r="A9" s="217" t="s">
        <v>36</v>
      </c>
      <c r="B9" s="217"/>
      <c r="C9" s="217"/>
      <c r="D9" s="217"/>
      <c r="E9" s="217"/>
    </row>
  </sheetData>
  <mergeCells count="3">
    <mergeCell ref="A1:E1"/>
    <mergeCell ref="A2:B2"/>
    <mergeCell ref="A9:E9"/>
  </mergeCells>
  <phoneticPr fontId="244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16" sqref="C16"/>
    </sheetView>
  </sheetViews>
  <sheetFormatPr defaultRowHeight="13.5"/>
  <cols>
    <col min="1" max="1" width="42.25" customWidth="1"/>
    <col min="2" max="4" width="22.375" customWidth="1"/>
    <col min="5" max="5" width="10.25" customWidth="1"/>
  </cols>
  <sheetData>
    <row r="1" spans="1:5" ht="31.15" customHeight="1">
      <c r="A1" s="251" t="s">
        <v>19</v>
      </c>
      <c r="B1" s="251"/>
      <c r="C1" s="251"/>
      <c r="D1" s="251"/>
      <c r="E1" s="147"/>
    </row>
    <row r="2" spans="1:5" ht="23.65" customHeight="1">
      <c r="A2" s="148"/>
      <c r="B2" s="148"/>
      <c r="C2" s="148"/>
      <c r="D2" s="149" t="s">
        <v>37</v>
      </c>
      <c r="E2" s="147"/>
    </row>
    <row r="3" spans="1:5" ht="37.15" customHeight="1">
      <c r="A3" s="150" t="s">
        <v>56</v>
      </c>
      <c r="B3" s="150" t="s">
        <v>31</v>
      </c>
      <c r="C3" s="150" t="s">
        <v>351</v>
      </c>
      <c r="D3" s="150" t="s">
        <v>352</v>
      </c>
      <c r="E3" s="151"/>
    </row>
    <row r="4" spans="1:5" ht="23.65" customHeight="1">
      <c r="A4" s="152" t="s">
        <v>54</v>
      </c>
      <c r="B4" s="297"/>
      <c r="C4" s="297">
        <v>3</v>
      </c>
      <c r="D4" s="153"/>
      <c r="E4" s="154"/>
    </row>
    <row r="5" spans="1:5" ht="23.65" customHeight="1">
      <c r="A5" s="152" t="s">
        <v>418</v>
      </c>
      <c r="B5" s="297"/>
      <c r="C5" s="297">
        <v>3</v>
      </c>
      <c r="D5" s="153"/>
      <c r="E5" s="154"/>
    </row>
    <row r="6" spans="1:5" ht="23.65" customHeight="1">
      <c r="A6" s="152" t="s">
        <v>419</v>
      </c>
      <c r="B6" s="297"/>
      <c r="C6" s="297">
        <v>3</v>
      </c>
      <c r="D6" s="153"/>
      <c r="E6" s="154"/>
    </row>
    <row r="7" spans="1:5" ht="23.65" customHeight="1">
      <c r="A7" s="155" t="s">
        <v>310</v>
      </c>
      <c r="B7" s="298">
        <v>0</v>
      </c>
      <c r="C7" s="298">
        <v>3</v>
      </c>
      <c r="D7" s="156"/>
      <c r="E7" s="154"/>
    </row>
  </sheetData>
  <mergeCells count="1">
    <mergeCell ref="A1:D1"/>
  </mergeCells>
  <phoneticPr fontId="24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H19" sqref="H19"/>
    </sheetView>
  </sheetViews>
  <sheetFormatPr defaultRowHeight="13.5"/>
  <cols>
    <col min="1" max="1" width="25.875" customWidth="1"/>
    <col min="2" max="4" width="22.25" customWidth="1"/>
  </cols>
  <sheetData>
    <row r="1" spans="1:4" ht="37.9" customHeight="1">
      <c r="A1" s="252" t="s">
        <v>20</v>
      </c>
      <c r="B1" s="252"/>
      <c r="C1" s="252"/>
      <c r="D1" s="252"/>
    </row>
    <row r="2" spans="1:4" ht="22.9" customHeight="1">
      <c r="A2" s="157"/>
      <c r="B2" s="158"/>
      <c r="C2" s="157"/>
      <c r="D2" s="159" t="s">
        <v>37</v>
      </c>
    </row>
    <row r="3" spans="1:4" ht="40.15" customHeight="1">
      <c r="A3" s="160" t="s">
        <v>313</v>
      </c>
      <c r="B3" s="160" t="s">
        <v>31</v>
      </c>
      <c r="C3" s="160" t="s">
        <v>351</v>
      </c>
      <c r="D3" s="160" t="s">
        <v>352</v>
      </c>
    </row>
    <row r="4" spans="1:4" ht="21.4" customHeight="1">
      <c r="A4" s="161" t="s">
        <v>315</v>
      </c>
      <c r="B4" s="162"/>
      <c r="C4" s="162"/>
      <c r="D4" s="162"/>
    </row>
    <row r="5" spans="1:4" ht="21.4" customHeight="1">
      <c r="A5" s="161" t="s">
        <v>316</v>
      </c>
      <c r="B5" s="162"/>
      <c r="C5" s="162"/>
      <c r="D5" s="162"/>
    </row>
    <row r="6" spans="1:4" ht="21.4" customHeight="1">
      <c r="A6" s="163" t="s">
        <v>317</v>
      </c>
      <c r="B6" s="162"/>
      <c r="C6" s="162"/>
      <c r="D6" s="162"/>
    </row>
    <row r="7" spans="1:4" ht="21.4" customHeight="1">
      <c r="A7" s="164"/>
      <c r="B7" s="162"/>
      <c r="C7" s="162"/>
      <c r="D7" s="162"/>
    </row>
    <row r="8" spans="1:4" ht="21.4" customHeight="1">
      <c r="A8" s="161" t="s">
        <v>318</v>
      </c>
      <c r="B8" s="162"/>
      <c r="C8" s="162"/>
      <c r="D8" s="162"/>
    </row>
    <row r="9" spans="1:4" ht="21.4" customHeight="1">
      <c r="A9" s="161" t="s">
        <v>319</v>
      </c>
      <c r="B9" s="162"/>
      <c r="C9" s="162"/>
      <c r="D9" s="162"/>
    </row>
    <row r="10" spans="1:4" ht="14.65" customHeight="1">
      <c r="A10" s="165"/>
      <c r="B10" s="166"/>
      <c r="C10" s="167"/>
      <c r="D10" s="167"/>
    </row>
    <row r="11" spans="1:4" ht="14.65" customHeight="1">
      <c r="A11" s="253" t="s">
        <v>420</v>
      </c>
      <c r="B11" s="253"/>
      <c r="C11" s="253"/>
      <c r="D11" s="253"/>
    </row>
    <row r="12" spans="1:4" ht="14.65" customHeight="1">
      <c r="A12" s="253" t="s">
        <v>320</v>
      </c>
      <c r="B12" s="253"/>
      <c r="C12" s="253"/>
      <c r="D12" s="253"/>
    </row>
  </sheetData>
  <mergeCells count="3">
    <mergeCell ref="A1:D1"/>
    <mergeCell ref="A11:D11"/>
    <mergeCell ref="A12:D12"/>
  </mergeCells>
  <phoneticPr fontId="24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defaultRowHeight="13.5"/>
  <cols>
    <col min="1" max="1" width="29.375" customWidth="1"/>
    <col min="2" max="4" width="22.125" customWidth="1"/>
  </cols>
  <sheetData>
    <row r="1" spans="1:4" ht="37.9" customHeight="1">
      <c r="A1" s="254" t="s">
        <v>21</v>
      </c>
      <c r="B1" s="254"/>
      <c r="C1" s="254"/>
      <c r="D1" s="254"/>
    </row>
    <row r="2" spans="1:4" ht="22.9" customHeight="1">
      <c r="A2" s="168"/>
      <c r="B2" s="169"/>
      <c r="C2" s="168"/>
      <c r="D2" s="170" t="s">
        <v>37</v>
      </c>
    </row>
    <row r="3" spans="1:4" ht="40.15" customHeight="1">
      <c r="A3" s="171" t="s">
        <v>313</v>
      </c>
      <c r="B3" s="171" t="s">
        <v>31</v>
      </c>
      <c r="C3" s="171" t="s">
        <v>351</v>
      </c>
      <c r="D3" s="171" t="s">
        <v>352</v>
      </c>
    </row>
    <row r="4" spans="1:4" ht="21.4" customHeight="1">
      <c r="A4" s="172" t="s">
        <v>321</v>
      </c>
      <c r="B4" s="173"/>
      <c r="C4" s="173"/>
      <c r="D4" s="173"/>
    </row>
    <row r="5" spans="1:4" ht="21.4" customHeight="1">
      <c r="A5" s="172" t="s">
        <v>322</v>
      </c>
      <c r="B5" s="173"/>
      <c r="C5" s="173"/>
      <c r="D5" s="173"/>
    </row>
    <row r="6" spans="1:4" ht="21.4" customHeight="1">
      <c r="A6" s="174" t="s">
        <v>323</v>
      </c>
      <c r="B6" s="173"/>
      <c r="C6" s="173"/>
      <c r="D6" s="173"/>
    </row>
    <row r="7" spans="1:4" ht="21.4" customHeight="1">
      <c r="A7" s="175"/>
      <c r="B7" s="173"/>
      <c r="C7" s="173"/>
      <c r="D7" s="173"/>
    </row>
    <row r="8" spans="1:4" ht="21.4" customHeight="1">
      <c r="A8" s="176"/>
      <c r="B8" s="173"/>
      <c r="C8" s="173"/>
      <c r="D8" s="173"/>
    </row>
    <row r="9" spans="1:4" ht="21.4" customHeight="1">
      <c r="A9" s="172" t="s">
        <v>310</v>
      </c>
      <c r="B9" s="173"/>
      <c r="C9" s="173"/>
      <c r="D9" s="173"/>
    </row>
    <row r="10" spans="1:4" ht="21.4" customHeight="1">
      <c r="A10" s="172" t="s">
        <v>324</v>
      </c>
      <c r="B10" s="173"/>
      <c r="C10" s="173"/>
      <c r="D10" s="173"/>
    </row>
    <row r="11" spans="1:4" ht="21.4" customHeight="1">
      <c r="A11" s="172" t="s">
        <v>325</v>
      </c>
      <c r="B11" s="173"/>
      <c r="C11" s="173"/>
      <c r="D11" s="173"/>
    </row>
    <row r="12" spans="1:4" ht="21.4" customHeight="1">
      <c r="A12" s="172"/>
      <c r="B12" s="173"/>
      <c r="C12" s="173"/>
      <c r="D12" s="173"/>
    </row>
    <row r="13" spans="1:4" ht="21.4" customHeight="1">
      <c r="A13" s="255" t="s">
        <v>326</v>
      </c>
      <c r="B13" s="255"/>
      <c r="C13" s="255"/>
      <c r="D13" s="255"/>
    </row>
  </sheetData>
  <mergeCells count="2">
    <mergeCell ref="A1:D1"/>
    <mergeCell ref="A13:D13"/>
  </mergeCells>
  <phoneticPr fontId="24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RowHeight="13.5"/>
  <cols>
    <col min="1" max="1" width="39.25" customWidth="1"/>
    <col min="2" max="3" width="15.125" customWidth="1"/>
    <col min="4" max="4" width="17.75" customWidth="1"/>
  </cols>
  <sheetData>
    <row r="1" spans="1:4" ht="26.65" customHeight="1">
      <c r="A1" s="256" t="s">
        <v>22</v>
      </c>
      <c r="B1" s="256"/>
      <c r="C1" s="256"/>
      <c r="D1" s="256"/>
    </row>
    <row r="2" spans="1:4" ht="19.149999999999999" customHeight="1">
      <c r="A2" s="177"/>
      <c r="B2" s="178"/>
      <c r="C2" s="178"/>
      <c r="D2" s="179" t="s">
        <v>37</v>
      </c>
    </row>
    <row r="3" spans="1:4" ht="32.65" customHeight="1">
      <c r="A3" s="180" t="s">
        <v>327</v>
      </c>
      <c r="B3" s="180" t="s">
        <v>31</v>
      </c>
      <c r="C3" s="180" t="s">
        <v>351</v>
      </c>
      <c r="D3" s="180" t="s">
        <v>352</v>
      </c>
    </row>
    <row r="4" spans="1:4" ht="18.399999999999999" customHeight="1">
      <c r="A4" s="181" t="s">
        <v>328</v>
      </c>
      <c r="B4" s="182"/>
      <c r="C4" s="182"/>
      <c r="D4" s="182"/>
    </row>
    <row r="5" spans="1:4" ht="18.399999999999999" customHeight="1">
      <c r="A5" s="181" t="s">
        <v>329</v>
      </c>
      <c r="B5" s="182"/>
      <c r="C5" s="182"/>
      <c r="D5" s="182"/>
    </row>
    <row r="6" spans="1:4" ht="18.399999999999999" customHeight="1">
      <c r="A6" s="181" t="s">
        <v>421</v>
      </c>
      <c r="B6" s="182"/>
      <c r="C6" s="182"/>
      <c r="D6" s="182"/>
    </row>
    <row r="7" spans="1:4" ht="18.399999999999999" customHeight="1">
      <c r="A7" s="181"/>
      <c r="B7" s="182"/>
      <c r="C7" s="182"/>
      <c r="D7" s="182"/>
    </row>
    <row r="8" spans="1:4" ht="13.9" customHeight="1">
      <c r="A8" s="257" t="s">
        <v>331</v>
      </c>
      <c r="B8" s="257"/>
      <c r="C8" s="257"/>
      <c r="D8" s="257"/>
    </row>
  </sheetData>
  <mergeCells count="2">
    <mergeCell ref="A1:D1"/>
    <mergeCell ref="A8:D8"/>
  </mergeCells>
  <phoneticPr fontId="24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3.5"/>
  <cols>
    <col min="1" max="1" width="35.75" customWidth="1"/>
    <col min="2" max="3" width="13.875" customWidth="1"/>
    <col min="4" max="4" width="19.25" customWidth="1"/>
    <col min="5" max="5" width="10.25" customWidth="1"/>
  </cols>
  <sheetData>
    <row r="1" spans="1:5" ht="26.65" customHeight="1">
      <c r="A1" s="258" t="s">
        <v>23</v>
      </c>
      <c r="B1" s="258"/>
      <c r="C1" s="258"/>
      <c r="D1" s="258"/>
      <c r="E1" s="183"/>
    </row>
    <row r="2" spans="1:5" ht="19.899999999999999" customHeight="1">
      <c r="A2" s="184"/>
      <c r="B2" s="185"/>
      <c r="C2" s="185"/>
      <c r="D2" s="186" t="s">
        <v>37</v>
      </c>
      <c r="E2" s="187"/>
    </row>
    <row r="3" spans="1:5" ht="28.15" customHeight="1">
      <c r="A3" s="188" t="s">
        <v>327</v>
      </c>
      <c r="B3" s="188" t="s">
        <v>31</v>
      </c>
      <c r="C3" s="188" t="s">
        <v>351</v>
      </c>
      <c r="D3" s="188" t="s">
        <v>352</v>
      </c>
      <c r="E3" s="189"/>
    </row>
    <row r="4" spans="1:5" ht="18.399999999999999" customHeight="1">
      <c r="A4" s="190" t="s">
        <v>332</v>
      </c>
      <c r="B4" s="191"/>
      <c r="C4" s="191"/>
      <c r="D4" s="191"/>
      <c r="E4" s="192"/>
    </row>
    <row r="5" spans="1:5" ht="18.399999999999999" customHeight="1">
      <c r="A5" s="190" t="s">
        <v>333</v>
      </c>
      <c r="B5" s="191"/>
      <c r="C5" s="191"/>
      <c r="D5" s="191"/>
      <c r="E5" s="193"/>
    </row>
    <row r="6" spans="1:5" ht="18.399999999999999" customHeight="1">
      <c r="A6" s="190" t="s">
        <v>334</v>
      </c>
      <c r="B6" s="191"/>
      <c r="C6" s="191"/>
      <c r="D6" s="191"/>
      <c r="E6" s="193"/>
    </row>
    <row r="7" spans="1:5" ht="18.399999999999999" customHeight="1">
      <c r="A7" s="190"/>
      <c r="B7" s="191"/>
      <c r="C7" s="191"/>
      <c r="D7" s="191"/>
      <c r="E7" s="193"/>
    </row>
    <row r="8" spans="1:5" ht="18.399999999999999" customHeight="1">
      <c r="A8" s="259" t="s">
        <v>331</v>
      </c>
      <c r="B8" s="259"/>
      <c r="C8" s="259"/>
      <c r="D8" s="259"/>
      <c r="E8" s="193"/>
    </row>
  </sheetData>
  <mergeCells count="2">
    <mergeCell ref="A1:D1"/>
    <mergeCell ref="A8:D8"/>
  </mergeCells>
  <phoneticPr fontId="244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40" sqref="E40"/>
    </sheetView>
  </sheetViews>
  <sheetFormatPr defaultRowHeight="13.5"/>
  <cols>
    <col min="1" max="1" width="5.875" customWidth="1"/>
    <col min="2" max="2" width="25.25" customWidth="1"/>
    <col min="3" max="4" width="16.625" customWidth="1"/>
    <col min="5" max="5" width="19.75" customWidth="1"/>
  </cols>
  <sheetData>
    <row r="1" spans="1:5" ht="31.15" customHeight="1">
      <c r="A1" s="260" t="s">
        <v>422</v>
      </c>
      <c r="B1" s="260"/>
      <c r="C1" s="260"/>
      <c r="D1" s="260"/>
      <c r="E1" s="260"/>
    </row>
    <row r="2" spans="1:5" ht="19.149999999999999" customHeight="1">
      <c r="A2" s="261"/>
      <c r="B2" s="261"/>
      <c r="C2" s="194"/>
      <c r="D2" s="194"/>
      <c r="E2" s="287" t="s">
        <v>479</v>
      </c>
    </row>
    <row r="3" spans="1:5" ht="34.15" customHeight="1">
      <c r="A3" s="284" t="s">
        <v>336</v>
      </c>
      <c r="B3" s="284" t="s">
        <v>337</v>
      </c>
      <c r="C3" s="284" t="s">
        <v>31</v>
      </c>
      <c r="D3" s="284" t="s">
        <v>351</v>
      </c>
      <c r="E3" s="284" t="s">
        <v>352</v>
      </c>
    </row>
    <row r="4" spans="1:5" ht="34.15" customHeight="1">
      <c r="A4" s="279">
        <v>1</v>
      </c>
      <c r="B4" s="280" t="s">
        <v>429</v>
      </c>
      <c r="C4" s="292">
        <v>336394.25</v>
      </c>
      <c r="D4" s="292">
        <v>336394.25</v>
      </c>
      <c r="E4" s="284" t="s">
        <v>467</v>
      </c>
    </row>
    <row r="5" spans="1:5" ht="34.15" customHeight="1">
      <c r="A5" s="279">
        <v>2</v>
      </c>
      <c r="B5" s="280" t="s">
        <v>430</v>
      </c>
      <c r="C5" s="292">
        <v>308682.15999999997</v>
      </c>
      <c r="D5" s="292">
        <v>308682.15999999997</v>
      </c>
      <c r="E5" s="284" t="s">
        <v>467</v>
      </c>
    </row>
    <row r="6" spans="1:5" ht="34.15" customHeight="1">
      <c r="A6" s="279">
        <v>3</v>
      </c>
      <c r="B6" s="280" t="s">
        <v>431</v>
      </c>
      <c r="C6" s="292">
        <v>336895.08</v>
      </c>
      <c r="D6" s="292">
        <v>336895.08</v>
      </c>
      <c r="E6" s="284" t="s">
        <v>467</v>
      </c>
    </row>
    <row r="7" spans="1:5" ht="34.15" customHeight="1">
      <c r="A7" s="279">
        <v>4</v>
      </c>
      <c r="B7" s="280" t="s">
        <v>432</v>
      </c>
      <c r="C7" s="292">
        <v>419792.08</v>
      </c>
      <c r="D7" s="292">
        <v>419792.08</v>
      </c>
      <c r="E7" s="284" t="s">
        <v>467</v>
      </c>
    </row>
    <row r="8" spans="1:5" ht="34.15" customHeight="1">
      <c r="A8" s="279">
        <v>5</v>
      </c>
      <c r="B8" s="280" t="s">
        <v>433</v>
      </c>
      <c r="C8" s="292">
        <v>266780.86</v>
      </c>
      <c r="D8" s="292">
        <v>266780.86</v>
      </c>
      <c r="E8" s="284" t="s">
        <v>467</v>
      </c>
    </row>
    <row r="9" spans="1:5" ht="34.15" customHeight="1">
      <c r="A9" s="279">
        <v>6</v>
      </c>
      <c r="B9" s="280" t="s">
        <v>434</v>
      </c>
      <c r="C9" s="292">
        <v>349461.29</v>
      </c>
      <c r="D9" s="292">
        <v>349461.29</v>
      </c>
      <c r="E9" s="284" t="s">
        <v>467</v>
      </c>
    </row>
    <row r="10" spans="1:5" ht="34.15" customHeight="1">
      <c r="A10" s="279">
        <v>7</v>
      </c>
      <c r="B10" s="280" t="s">
        <v>435</v>
      </c>
      <c r="C10" s="292">
        <v>290488.84000000003</v>
      </c>
      <c r="D10" s="292">
        <v>290488.84000000003</v>
      </c>
      <c r="E10" s="284" t="s">
        <v>467</v>
      </c>
    </row>
    <row r="11" spans="1:5" ht="34.15" customHeight="1">
      <c r="A11" s="279">
        <v>8</v>
      </c>
      <c r="B11" s="280" t="s">
        <v>436</v>
      </c>
      <c r="C11" s="292">
        <v>285576.69</v>
      </c>
      <c r="D11" s="292">
        <v>285576.69</v>
      </c>
      <c r="E11" s="284" t="s">
        <v>467</v>
      </c>
    </row>
    <row r="12" spans="1:5" ht="34.15" customHeight="1">
      <c r="A12" s="279">
        <v>9</v>
      </c>
      <c r="B12" s="280" t="s">
        <v>437</v>
      </c>
      <c r="C12" s="292">
        <v>337102.58</v>
      </c>
      <c r="D12" s="292">
        <v>337102.58</v>
      </c>
      <c r="E12" s="284" t="s">
        <v>467</v>
      </c>
    </row>
    <row r="13" spans="1:5" ht="34.15" customHeight="1">
      <c r="A13" s="279">
        <v>10</v>
      </c>
      <c r="B13" s="280" t="s">
        <v>438</v>
      </c>
      <c r="C13" s="292">
        <v>405494.65</v>
      </c>
      <c r="D13" s="292">
        <v>405494.65</v>
      </c>
      <c r="E13" s="284" t="s">
        <v>467</v>
      </c>
    </row>
    <row r="14" spans="1:5" ht="34.15" customHeight="1">
      <c r="A14" s="279">
        <v>11</v>
      </c>
      <c r="B14" s="280" t="s">
        <v>439</v>
      </c>
      <c r="C14" s="292">
        <v>271303.86</v>
      </c>
      <c r="D14" s="292">
        <v>271303.86</v>
      </c>
      <c r="E14" s="284" t="s">
        <v>467</v>
      </c>
    </row>
    <row r="15" spans="1:5" ht="34.15" customHeight="1">
      <c r="A15" s="279">
        <v>12</v>
      </c>
      <c r="B15" s="280" t="s">
        <v>440</v>
      </c>
      <c r="C15" s="292">
        <v>328507.53000000003</v>
      </c>
      <c r="D15" s="292">
        <v>328507.53000000003</v>
      </c>
      <c r="E15" s="284" t="s">
        <v>467</v>
      </c>
    </row>
    <row r="16" spans="1:5" ht="34.15" customHeight="1">
      <c r="A16" s="279">
        <v>13</v>
      </c>
      <c r="B16" s="280" t="s">
        <v>441</v>
      </c>
      <c r="C16" s="292">
        <v>271851.61</v>
      </c>
      <c r="D16" s="292">
        <v>271851.61</v>
      </c>
      <c r="E16" s="284" t="s">
        <v>467</v>
      </c>
    </row>
    <row r="17" spans="1:5" ht="34.15" customHeight="1">
      <c r="A17" s="279">
        <v>14</v>
      </c>
      <c r="B17" s="280" t="s">
        <v>442</v>
      </c>
      <c r="C17" s="292">
        <v>286699.46000000002</v>
      </c>
      <c r="D17" s="292">
        <v>286699.46000000002</v>
      </c>
      <c r="E17" s="284" t="s">
        <v>467</v>
      </c>
    </row>
    <row r="18" spans="1:5" ht="34.15" customHeight="1">
      <c r="A18" s="279">
        <v>15</v>
      </c>
      <c r="B18" s="280" t="s">
        <v>443</v>
      </c>
      <c r="C18" s="292">
        <v>501819.93</v>
      </c>
      <c r="D18" s="292">
        <v>501819.93</v>
      </c>
      <c r="E18" s="284" t="s">
        <v>467</v>
      </c>
    </row>
    <row r="19" spans="1:5" ht="34.15" customHeight="1">
      <c r="A19" s="279">
        <v>16</v>
      </c>
      <c r="B19" s="280" t="s">
        <v>444</v>
      </c>
      <c r="C19" s="292">
        <v>272379.78000000003</v>
      </c>
      <c r="D19" s="292">
        <v>272379.78000000003</v>
      </c>
      <c r="E19" s="284" t="s">
        <v>467</v>
      </c>
    </row>
    <row r="20" spans="1:5" ht="34.15" customHeight="1">
      <c r="A20" s="279">
        <v>17</v>
      </c>
      <c r="B20" s="280" t="s">
        <v>445</v>
      </c>
      <c r="C20" s="292">
        <v>383148.62</v>
      </c>
      <c r="D20" s="292">
        <v>383148.62</v>
      </c>
      <c r="E20" s="284" t="s">
        <v>467</v>
      </c>
    </row>
    <row r="21" spans="1:5" ht="34.15" customHeight="1">
      <c r="A21" s="279">
        <v>18</v>
      </c>
      <c r="B21" s="280" t="s">
        <v>446</v>
      </c>
      <c r="C21" s="292">
        <v>266044.06</v>
      </c>
      <c r="D21" s="292">
        <v>266044.06</v>
      </c>
      <c r="E21" s="284" t="s">
        <v>467</v>
      </c>
    </row>
    <row r="22" spans="1:5" ht="34.15" customHeight="1">
      <c r="A22" s="279">
        <v>19</v>
      </c>
      <c r="B22" s="280" t="s">
        <v>447</v>
      </c>
      <c r="C22" s="292">
        <v>257454.77</v>
      </c>
      <c r="D22" s="292">
        <v>257454.77</v>
      </c>
      <c r="E22" s="284" t="s">
        <v>467</v>
      </c>
    </row>
    <row r="23" spans="1:5" ht="34.15" customHeight="1">
      <c r="A23" s="279">
        <v>20</v>
      </c>
      <c r="B23" s="280" t="s">
        <v>448</v>
      </c>
      <c r="C23" s="292">
        <v>405865.12</v>
      </c>
      <c r="D23" s="292">
        <v>405865.12</v>
      </c>
      <c r="E23" s="284" t="s">
        <v>467</v>
      </c>
    </row>
    <row r="24" spans="1:5" ht="34.15" customHeight="1">
      <c r="A24" s="279">
        <v>21</v>
      </c>
      <c r="B24" s="280" t="s">
        <v>449</v>
      </c>
      <c r="C24" s="292">
        <v>480323.95</v>
      </c>
      <c r="D24" s="292">
        <v>480323.95</v>
      </c>
      <c r="E24" s="284" t="s">
        <v>467</v>
      </c>
    </row>
    <row r="25" spans="1:5" ht="34.15" customHeight="1">
      <c r="A25" s="279">
        <v>22</v>
      </c>
      <c r="B25" s="280" t="s">
        <v>450</v>
      </c>
      <c r="C25" s="292">
        <v>387655.08</v>
      </c>
      <c r="D25" s="292">
        <v>387655.08</v>
      </c>
      <c r="E25" s="284" t="s">
        <v>467</v>
      </c>
    </row>
    <row r="26" spans="1:5" ht="34.15" customHeight="1">
      <c r="A26" s="279">
        <v>23</v>
      </c>
      <c r="B26" s="280" t="s">
        <v>451</v>
      </c>
      <c r="C26" s="292">
        <v>383792.31</v>
      </c>
      <c r="D26" s="292">
        <v>383792.31</v>
      </c>
      <c r="E26" s="284" t="s">
        <v>467</v>
      </c>
    </row>
    <row r="27" spans="1:5" ht="34.15" customHeight="1">
      <c r="A27" s="279">
        <v>24</v>
      </c>
      <c r="B27" s="280" t="s">
        <v>452</v>
      </c>
      <c r="C27" s="292">
        <v>298358.14</v>
      </c>
      <c r="D27" s="292">
        <v>298358.14</v>
      </c>
      <c r="E27" s="284" t="s">
        <v>467</v>
      </c>
    </row>
    <row r="28" spans="1:5" ht="34.15" customHeight="1">
      <c r="A28" s="279">
        <v>25</v>
      </c>
      <c r="B28" s="280" t="s">
        <v>453</v>
      </c>
      <c r="C28" s="292">
        <v>437923.4</v>
      </c>
      <c r="D28" s="292">
        <v>437923.4</v>
      </c>
      <c r="E28" s="284" t="s">
        <v>467</v>
      </c>
    </row>
    <row r="29" spans="1:5" ht="34.15" customHeight="1">
      <c r="A29" s="279">
        <v>26</v>
      </c>
      <c r="B29" s="280" t="s">
        <v>454</v>
      </c>
      <c r="C29" s="292">
        <v>262953.3</v>
      </c>
      <c r="D29" s="292">
        <v>262953.3</v>
      </c>
      <c r="E29" s="284" t="s">
        <v>467</v>
      </c>
    </row>
    <row r="30" spans="1:5" ht="34.15" customHeight="1">
      <c r="A30" s="279">
        <v>27</v>
      </c>
      <c r="B30" s="280" t="s">
        <v>455</v>
      </c>
      <c r="C30" s="292">
        <v>516107.7</v>
      </c>
      <c r="D30" s="292">
        <v>516107.7</v>
      </c>
      <c r="E30" s="284" t="s">
        <v>467</v>
      </c>
    </row>
    <row r="31" spans="1:5" ht="34.15" customHeight="1">
      <c r="A31" s="279">
        <v>28</v>
      </c>
      <c r="B31" s="280" t="s">
        <v>456</v>
      </c>
      <c r="C31" s="292">
        <v>396142.9</v>
      </c>
      <c r="D31" s="292">
        <v>396142.9</v>
      </c>
      <c r="E31" s="284" t="s">
        <v>467</v>
      </c>
    </row>
    <row r="32" spans="1:5" ht="27.4" customHeight="1">
      <c r="A32" s="281"/>
      <c r="B32" s="299" t="s">
        <v>338</v>
      </c>
      <c r="C32" s="300">
        <f>SUM(C4:C31)</f>
        <v>9745000</v>
      </c>
      <c r="D32" s="300">
        <f>SUM(D4:D31)</f>
        <v>9745000</v>
      </c>
      <c r="E32" s="301"/>
    </row>
  </sheetData>
  <mergeCells count="2">
    <mergeCell ref="A1:E1"/>
    <mergeCell ref="A2:B2"/>
  </mergeCells>
  <phoneticPr fontId="244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5" sqref="D5"/>
    </sheetView>
  </sheetViews>
  <sheetFormatPr defaultRowHeight="13.5"/>
  <cols>
    <col min="1" max="1" width="26.75" customWidth="1"/>
    <col min="2" max="2" width="25.75" customWidth="1"/>
    <col min="3" max="3" width="25.75" style="206" customWidth="1"/>
    <col min="4" max="4" width="25.75" customWidth="1"/>
  </cols>
  <sheetData>
    <row r="1" spans="1:4" ht="33.4" customHeight="1">
      <c r="A1" s="262" t="s">
        <v>25</v>
      </c>
      <c r="B1" s="262"/>
      <c r="C1" s="262"/>
      <c r="D1" s="262"/>
    </row>
    <row r="2" spans="1:4" ht="19.899999999999999" customHeight="1">
      <c r="A2" s="195"/>
      <c r="B2" s="195"/>
      <c r="C2" s="209"/>
      <c r="D2" s="196" t="s">
        <v>37</v>
      </c>
    </row>
    <row r="3" spans="1:4" ht="37.15" customHeight="1">
      <c r="A3" s="197" t="s">
        <v>339</v>
      </c>
      <c r="B3" s="197" t="s">
        <v>31</v>
      </c>
      <c r="C3" s="210" t="s">
        <v>351</v>
      </c>
      <c r="D3" s="197" t="s">
        <v>352</v>
      </c>
    </row>
    <row r="4" spans="1:4" ht="24.4" customHeight="1">
      <c r="A4" s="198" t="s">
        <v>341</v>
      </c>
      <c r="B4" s="95">
        <v>0</v>
      </c>
      <c r="C4" s="211">
        <v>0</v>
      </c>
      <c r="D4" s="199"/>
    </row>
    <row r="5" spans="1:4" ht="24.4" customHeight="1">
      <c r="A5" s="198" t="s">
        <v>291</v>
      </c>
      <c r="B5" s="95">
        <v>1.65</v>
      </c>
      <c r="C5" s="211">
        <v>1.5</v>
      </c>
      <c r="D5" s="199">
        <v>150</v>
      </c>
    </row>
    <row r="6" spans="1:4" ht="24.4" customHeight="1">
      <c r="A6" s="198" t="s">
        <v>342</v>
      </c>
      <c r="B6" s="95">
        <v>11.01</v>
      </c>
      <c r="C6" s="211">
        <v>14.9</v>
      </c>
      <c r="D6" s="199">
        <v>248.33333333333334</v>
      </c>
    </row>
    <row r="7" spans="1:4" ht="24.4" customHeight="1">
      <c r="A7" s="198" t="s">
        <v>343</v>
      </c>
      <c r="B7" s="95">
        <v>0</v>
      </c>
      <c r="C7" s="211">
        <v>0</v>
      </c>
      <c r="D7" s="199"/>
    </row>
    <row r="8" spans="1:4" ht="24.4" customHeight="1">
      <c r="A8" s="198" t="s">
        <v>423</v>
      </c>
      <c r="B8" s="95">
        <v>11.01</v>
      </c>
      <c r="C8" s="211">
        <v>14.9</v>
      </c>
      <c r="D8" s="199">
        <v>248.33333333333334</v>
      </c>
    </row>
    <row r="9" spans="1:4" ht="24.4" customHeight="1">
      <c r="A9" s="200"/>
      <c r="C9" s="212"/>
      <c r="D9" s="199"/>
    </row>
    <row r="10" spans="1:4" ht="24.4" customHeight="1">
      <c r="A10" s="201" t="s">
        <v>280</v>
      </c>
      <c r="B10" s="97">
        <v>12.66</v>
      </c>
      <c r="C10" s="213">
        <v>16.399999999999999</v>
      </c>
      <c r="D10" s="199">
        <v>234.28571428571425</v>
      </c>
    </row>
    <row r="11" spans="1:4" ht="41.65" customHeight="1">
      <c r="A11" s="240" t="s">
        <v>468</v>
      </c>
      <c r="B11" s="263"/>
      <c r="C11" s="263"/>
      <c r="D11" s="263"/>
    </row>
  </sheetData>
  <mergeCells count="2">
    <mergeCell ref="A1:D1"/>
    <mergeCell ref="A11:D11"/>
  </mergeCells>
  <phoneticPr fontId="24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A15" sqref="A15"/>
    </sheetView>
  </sheetViews>
  <sheetFormatPr defaultRowHeight="13.5"/>
  <cols>
    <col min="1" max="1" width="141.5" customWidth="1"/>
  </cols>
  <sheetData>
    <row r="1" spans="1:1" ht="49.15" customHeight="1">
      <c r="A1" s="202" t="s">
        <v>424</v>
      </c>
    </row>
    <row r="2" spans="1:1" ht="25.9" customHeight="1">
      <c r="A2" s="203" t="s">
        <v>425</v>
      </c>
    </row>
    <row r="3" spans="1:1" ht="32.65" customHeight="1">
      <c r="A3" s="100" t="s">
        <v>469</v>
      </c>
    </row>
    <row r="4" spans="1:1" ht="25.9" customHeight="1">
      <c r="A4" s="203" t="s">
        <v>426</v>
      </c>
    </row>
    <row r="5" spans="1:1" ht="42.4" customHeight="1">
      <c r="A5" s="100" t="s">
        <v>470</v>
      </c>
    </row>
    <row r="6" spans="1:1" ht="25.9" customHeight="1">
      <c r="A6" s="203" t="s">
        <v>427</v>
      </c>
    </row>
    <row r="7" spans="1:1" ht="102.6" customHeight="1">
      <c r="A7" s="100" t="s">
        <v>471</v>
      </c>
    </row>
    <row r="8" spans="1:1" ht="25.9" customHeight="1">
      <c r="A8" s="203" t="s">
        <v>428</v>
      </c>
    </row>
    <row r="9" spans="1:1" ht="74.650000000000006" customHeight="1">
      <c r="A9" s="100" t="s">
        <v>472</v>
      </c>
    </row>
    <row r="10" spans="1:1" ht="82.9" customHeight="1">
      <c r="A10" s="100" t="s">
        <v>473</v>
      </c>
    </row>
    <row r="11" spans="1:1" ht="88.15" customHeight="1">
      <c r="A11" s="100" t="s">
        <v>474</v>
      </c>
    </row>
    <row r="12" spans="1:1" ht="94.9" customHeight="1">
      <c r="A12" s="100" t="s">
        <v>480</v>
      </c>
    </row>
    <row r="13" spans="1:1" ht="25.9" customHeight="1">
      <c r="A13" s="203" t="s">
        <v>350</v>
      </c>
    </row>
    <row r="14" spans="1:1" ht="28.15" customHeight="1">
      <c r="A14" s="100" t="s">
        <v>475</v>
      </c>
    </row>
  </sheetData>
  <phoneticPr fontId="24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3" workbookViewId="0">
      <selection activeCell="P14" sqref="P14"/>
    </sheetView>
  </sheetViews>
  <sheetFormatPr defaultRowHeight="13.5"/>
  <cols>
    <col min="1" max="1" width="27.375" customWidth="1"/>
    <col min="2" max="2" width="15.25" customWidth="1"/>
    <col min="3" max="3" width="17.75" customWidth="1"/>
    <col min="4" max="4" width="15.25" customWidth="1"/>
    <col min="5" max="5" width="14.25" customWidth="1"/>
  </cols>
  <sheetData>
    <row r="1" spans="1:5" ht="23.65" customHeight="1">
      <c r="A1" s="218" t="s">
        <v>2</v>
      </c>
      <c r="B1" s="218"/>
      <c r="C1" s="218"/>
      <c r="D1" s="218"/>
      <c r="E1" s="218"/>
    </row>
    <row r="2" spans="1:5" ht="21.4" customHeight="1">
      <c r="A2" s="219"/>
      <c r="B2" s="219"/>
      <c r="C2" s="14"/>
      <c r="D2" s="15"/>
      <c r="E2" s="16" t="s">
        <v>37</v>
      </c>
    </row>
    <row r="3" spans="1:5" ht="47.65" customHeight="1">
      <c r="A3" s="17" t="s">
        <v>38</v>
      </c>
      <c r="B3" s="18" t="s">
        <v>39</v>
      </c>
      <c r="C3" s="18" t="s">
        <v>40</v>
      </c>
      <c r="D3" s="18" t="s">
        <v>41</v>
      </c>
      <c r="E3" s="18" t="s">
        <v>32</v>
      </c>
    </row>
    <row r="4" spans="1:5" ht="24.95" customHeight="1">
      <c r="A4" s="19" t="s">
        <v>42</v>
      </c>
      <c r="B4" s="20">
        <v>3698.67</v>
      </c>
      <c r="C4" s="20">
        <v>3682.2692400000001</v>
      </c>
      <c r="D4" s="20">
        <v>3682.2692400000001</v>
      </c>
      <c r="E4" s="21">
        <v>100</v>
      </c>
    </row>
    <row r="5" spans="1:5" ht="24.95" customHeight="1">
      <c r="A5" s="19" t="s">
        <v>43</v>
      </c>
      <c r="B5" s="20">
        <v>20.3</v>
      </c>
      <c r="C5" s="20">
        <v>14.866</v>
      </c>
      <c r="D5" s="20">
        <v>14.866</v>
      </c>
      <c r="E5" s="21">
        <v>100</v>
      </c>
    </row>
    <row r="6" spans="1:5" ht="24.95" customHeight="1">
      <c r="A6" s="19" t="s">
        <v>44</v>
      </c>
      <c r="B6" s="20">
        <v>160</v>
      </c>
      <c r="C6" s="20">
        <v>191.45439999999999</v>
      </c>
      <c r="D6" s="20">
        <v>191.45439999999999</v>
      </c>
      <c r="E6" s="21">
        <v>100</v>
      </c>
    </row>
    <row r="7" spans="1:5" ht="24.95" customHeight="1">
      <c r="A7" s="19" t="s">
        <v>45</v>
      </c>
      <c r="B7" s="20">
        <v>338.81</v>
      </c>
      <c r="C7" s="20">
        <v>310.404518</v>
      </c>
      <c r="D7" s="20">
        <v>310.404518</v>
      </c>
      <c r="E7" s="21">
        <v>100</v>
      </c>
    </row>
    <row r="8" spans="1:5" ht="24.95" customHeight="1">
      <c r="A8" s="19" t="s">
        <v>46</v>
      </c>
      <c r="B8" s="20">
        <v>2594.06</v>
      </c>
      <c r="C8" s="20">
        <v>2533.342001</v>
      </c>
      <c r="D8" s="20">
        <v>2533.342001</v>
      </c>
      <c r="E8" s="21">
        <v>100</v>
      </c>
    </row>
    <row r="9" spans="1:5" ht="24.95" customHeight="1">
      <c r="A9" s="19" t="s">
        <v>47</v>
      </c>
      <c r="B9" s="20">
        <v>333.33</v>
      </c>
      <c r="C9" s="20">
        <v>444.68503600000003</v>
      </c>
      <c r="D9" s="20">
        <v>444.68503600000003</v>
      </c>
      <c r="E9" s="21">
        <v>100</v>
      </c>
    </row>
    <row r="10" spans="1:5" ht="24.95" customHeight="1">
      <c r="A10" s="19" t="s">
        <v>48</v>
      </c>
      <c r="B10" s="20">
        <v>26391.89</v>
      </c>
      <c r="C10" s="20">
        <v>26681.412456999999</v>
      </c>
      <c r="D10" s="20">
        <v>26681.412456999999</v>
      </c>
      <c r="E10" s="21">
        <v>100</v>
      </c>
    </row>
    <row r="11" spans="1:5" ht="24.95" customHeight="1">
      <c r="A11" s="19" t="s">
        <v>49</v>
      </c>
      <c r="B11" s="20">
        <v>2733.68</v>
      </c>
      <c r="C11" s="20">
        <v>3224.5346789999999</v>
      </c>
      <c r="D11" s="20">
        <v>3224.5346789999999</v>
      </c>
      <c r="E11" s="21">
        <v>100</v>
      </c>
    </row>
    <row r="12" spans="1:5" ht="24.95" customHeight="1">
      <c r="A12" s="19" t="s">
        <v>50</v>
      </c>
      <c r="B12" s="20">
        <v>2984.07</v>
      </c>
      <c r="C12" s="20">
        <v>4061.843977</v>
      </c>
      <c r="D12" s="20">
        <v>4061.843977</v>
      </c>
      <c r="E12" s="21">
        <v>100</v>
      </c>
    </row>
    <row r="13" spans="1:5" ht="24.95" customHeight="1">
      <c r="A13" s="19" t="s">
        <v>51</v>
      </c>
      <c r="B13" s="20">
        <v>12000</v>
      </c>
      <c r="C13" s="20">
        <v>10000.934162</v>
      </c>
      <c r="D13" s="20">
        <v>10000.934162</v>
      </c>
      <c r="E13" s="21">
        <v>100</v>
      </c>
    </row>
    <row r="14" spans="1:5" ht="24.95" customHeight="1">
      <c r="A14" s="19" t="s">
        <v>52</v>
      </c>
      <c r="B14" s="20">
        <v>2000</v>
      </c>
      <c r="C14" s="20">
        <v>3679.2500300000002</v>
      </c>
      <c r="D14" s="20">
        <v>3679.2500300000002</v>
      </c>
      <c r="E14" s="21">
        <v>100</v>
      </c>
    </row>
    <row r="15" spans="1:5" ht="24.95" customHeight="1">
      <c r="A15" s="19" t="s">
        <v>53</v>
      </c>
      <c r="B15" s="20">
        <v>545.19000000000005</v>
      </c>
      <c r="C15" s="20">
        <v>575.00350000000003</v>
      </c>
      <c r="D15" s="20">
        <v>575.00350000000003</v>
      </c>
      <c r="E15" s="21">
        <v>100</v>
      </c>
    </row>
    <row r="16" spans="1:5" ht="24.95" customHeight="1">
      <c r="A16" s="22" t="s">
        <v>55</v>
      </c>
      <c r="B16" s="23">
        <v>53800</v>
      </c>
      <c r="C16" s="24">
        <v>55399.999999999993</v>
      </c>
      <c r="D16" s="24">
        <v>55399.999999999993</v>
      </c>
      <c r="E16" s="21">
        <v>100</v>
      </c>
    </row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</sheetData>
  <mergeCells count="2">
    <mergeCell ref="A1:E1"/>
    <mergeCell ref="A2:B2"/>
  </mergeCells>
  <phoneticPr fontId="24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topLeftCell="A113" workbookViewId="0">
      <selection activeCell="E121" sqref="E121"/>
    </sheetView>
  </sheetViews>
  <sheetFormatPr defaultRowHeight="13.5"/>
  <cols>
    <col min="1" max="1" width="12.875" customWidth="1"/>
    <col min="2" max="2" width="29.5" customWidth="1"/>
    <col min="3" max="3" width="21.25" customWidth="1"/>
    <col min="4" max="6" width="20.5" customWidth="1"/>
  </cols>
  <sheetData>
    <row r="1" spans="1:6" ht="26.65" customHeight="1">
      <c r="A1" s="220" t="s">
        <v>3</v>
      </c>
      <c r="B1" s="220"/>
      <c r="C1" s="220"/>
      <c r="D1" s="220"/>
      <c r="E1" s="220"/>
      <c r="F1" s="220"/>
    </row>
    <row r="2" spans="1:6" ht="18.399999999999999" customHeight="1">
      <c r="A2" s="221"/>
      <c r="B2" s="221"/>
      <c r="C2" s="25"/>
      <c r="D2" s="26"/>
      <c r="E2" s="25"/>
      <c r="F2" s="27" t="s">
        <v>37</v>
      </c>
    </row>
    <row r="3" spans="1:6" ht="45.4" customHeight="1">
      <c r="A3" s="28" t="s">
        <v>56</v>
      </c>
      <c r="B3" s="28" t="s">
        <v>38</v>
      </c>
      <c r="C3" s="28" t="s">
        <v>39</v>
      </c>
      <c r="D3" s="28" t="s">
        <v>40</v>
      </c>
      <c r="E3" s="28" t="s">
        <v>41</v>
      </c>
      <c r="F3" s="28" t="s">
        <v>32</v>
      </c>
    </row>
    <row r="4" spans="1:6" ht="45.4" customHeight="1">
      <c r="A4" s="29" t="s">
        <v>57</v>
      </c>
      <c r="B4" s="29" t="s">
        <v>58</v>
      </c>
      <c r="C4" s="30">
        <v>3698.67</v>
      </c>
      <c r="D4" s="30">
        <v>3682.2692400000001</v>
      </c>
      <c r="E4" s="30">
        <v>3682.2692400000001</v>
      </c>
      <c r="F4" s="30">
        <v>100</v>
      </c>
    </row>
    <row r="5" spans="1:6" ht="45.4" customHeight="1">
      <c r="A5" s="29" t="s">
        <v>59</v>
      </c>
      <c r="B5" s="29" t="s">
        <v>60</v>
      </c>
      <c r="C5" s="30">
        <v>1932.91</v>
      </c>
      <c r="D5" s="30">
        <v>1996.81908</v>
      </c>
      <c r="E5" s="30">
        <v>1996.81908</v>
      </c>
      <c r="F5" s="30">
        <v>100</v>
      </c>
    </row>
    <row r="6" spans="1:6" ht="45.4" customHeight="1">
      <c r="A6" s="29" t="s">
        <v>61</v>
      </c>
      <c r="B6" s="29" t="s">
        <v>62</v>
      </c>
      <c r="C6" s="30">
        <v>1932.91</v>
      </c>
      <c r="D6" s="30">
        <v>1996.81908</v>
      </c>
      <c r="E6" s="30">
        <v>1996.81908</v>
      </c>
      <c r="F6" s="30">
        <v>100</v>
      </c>
    </row>
    <row r="7" spans="1:6" ht="45.4" customHeight="1">
      <c r="A7" s="29" t="s">
        <v>63</v>
      </c>
      <c r="B7" s="29" t="s">
        <v>64</v>
      </c>
      <c r="C7" s="30">
        <v>136.06</v>
      </c>
      <c r="D7" s="30">
        <v>129.31347</v>
      </c>
      <c r="E7" s="30">
        <v>129.31347</v>
      </c>
      <c r="F7" s="30">
        <v>100</v>
      </c>
    </row>
    <row r="8" spans="1:6" ht="45.4" customHeight="1">
      <c r="A8" s="29" t="s">
        <v>65</v>
      </c>
      <c r="B8" s="29" t="s">
        <v>66</v>
      </c>
      <c r="C8" s="30">
        <v>136.06</v>
      </c>
      <c r="D8" s="30">
        <v>129.31347</v>
      </c>
      <c r="E8" s="30">
        <v>129.31347</v>
      </c>
      <c r="F8" s="30">
        <v>100</v>
      </c>
    </row>
    <row r="9" spans="1:6" ht="45.4" customHeight="1">
      <c r="A9" s="29" t="s">
        <v>67</v>
      </c>
      <c r="B9" s="29" t="s">
        <v>68</v>
      </c>
      <c r="C9" s="30">
        <v>5</v>
      </c>
      <c r="D9" s="30">
        <v>20.7151</v>
      </c>
      <c r="E9" s="30">
        <v>20.7151</v>
      </c>
      <c r="F9" s="30">
        <v>100</v>
      </c>
    </row>
    <row r="10" spans="1:6" ht="45.4" customHeight="1">
      <c r="A10" s="29" t="s">
        <v>69</v>
      </c>
      <c r="B10" s="29" t="s">
        <v>70</v>
      </c>
      <c r="C10" s="30">
        <v>5</v>
      </c>
      <c r="D10" s="30">
        <v>20.7151</v>
      </c>
      <c r="E10" s="30">
        <v>20.7151</v>
      </c>
      <c r="F10" s="30">
        <v>100</v>
      </c>
    </row>
    <row r="11" spans="1:6" ht="45.4" customHeight="1">
      <c r="A11" s="29" t="s">
        <v>71</v>
      </c>
      <c r="B11" s="29" t="s">
        <v>72</v>
      </c>
      <c r="C11" s="30">
        <v>40</v>
      </c>
      <c r="D11" s="30">
        <v>38.646270000000001</v>
      </c>
      <c r="E11" s="30">
        <v>38.646270000000001</v>
      </c>
      <c r="F11" s="30">
        <v>100</v>
      </c>
    </row>
    <row r="12" spans="1:6" ht="45.4" customHeight="1">
      <c r="A12" s="29" t="s">
        <v>73</v>
      </c>
      <c r="B12" s="29" t="s">
        <v>74</v>
      </c>
      <c r="C12" s="30">
        <v>40</v>
      </c>
      <c r="D12" s="30">
        <v>38.646270000000001</v>
      </c>
      <c r="E12" s="30">
        <v>38.646270000000001</v>
      </c>
      <c r="F12" s="30">
        <v>100</v>
      </c>
    </row>
    <row r="13" spans="1:6" ht="45.4" customHeight="1">
      <c r="A13" s="29" t="s">
        <v>75</v>
      </c>
      <c r="B13" s="29" t="s">
        <v>76</v>
      </c>
      <c r="C13" s="30">
        <v>250</v>
      </c>
      <c r="D13" s="30">
        <v>250</v>
      </c>
      <c r="E13" s="30">
        <v>250</v>
      </c>
      <c r="F13" s="30">
        <v>100</v>
      </c>
    </row>
    <row r="14" spans="1:6" ht="45.4" customHeight="1">
      <c r="A14" s="29" t="s">
        <v>77</v>
      </c>
      <c r="B14" s="29" t="s">
        <v>78</v>
      </c>
      <c r="C14" s="30">
        <v>250</v>
      </c>
      <c r="D14" s="30">
        <v>250</v>
      </c>
      <c r="E14" s="30">
        <v>250</v>
      </c>
      <c r="F14" s="30">
        <v>100</v>
      </c>
    </row>
    <row r="15" spans="1:6" ht="45.4" customHeight="1">
      <c r="A15" s="29" t="s">
        <v>79</v>
      </c>
      <c r="B15" s="29" t="s">
        <v>80</v>
      </c>
      <c r="C15" s="30">
        <v>875.22</v>
      </c>
      <c r="D15" s="30">
        <v>783.14876200000003</v>
      </c>
      <c r="E15" s="30">
        <v>783.14876200000003</v>
      </c>
      <c r="F15" s="30">
        <v>100</v>
      </c>
    </row>
    <row r="16" spans="1:6" ht="45.4" customHeight="1">
      <c r="A16" s="29" t="s">
        <v>81</v>
      </c>
      <c r="B16" s="29" t="s">
        <v>82</v>
      </c>
      <c r="C16" s="30">
        <v>789.22</v>
      </c>
      <c r="D16" s="30">
        <v>713.32773899999995</v>
      </c>
      <c r="E16" s="30">
        <v>713.32773899999995</v>
      </c>
      <c r="F16" s="30">
        <v>100</v>
      </c>
    </row>
    <row r="17" spans="1:6" ht="45.4" customHeight="1">
      <c r="A17" s="29" t="s">
        <v>83</v>
      </c>
      <c r="B17" s="29" t="s">
        <v>80</v>
      </c>
      <c r="C17" s="30">
        <v>86</v>
      </c>
      <c r="D17" s="30">
        <v>69.821022999999997</v>
      </c>
      <c r="E17" s="30">
        <v>69.821022999999997</v>
      </c>
      <c r="F17" s="30">
        <v>100</v>
      </c>
    </row>
    <row r="18" spans="1:6" ht="45.4" customHeight="1">
      <c r="A18" s="29" t="s">
        <v>84</v>
      </c>
      <c r="B18" s="29" t="s">
        <v>85</v>
      </c>
      <c r="C18" s="30">
        <v>16.5</v>
      </c>
      <c r="D18" s="30">
        <v>16.451899999999998</v>
      </c>
      <c r="E18" s="30">
        <v>16.451899999999998</v>
      </c>
      <c r="F18" s="30">
        <v>100</v>
      </c>
    </row>
    <row r="19" spans="1:6" ht="45.4" customHeight="1">
      <c r="A19" s="29" t="s">
        <v>86</v>
      </c>
      <c r="B19" s="29" t="s">
        <v>87</v>
      </c>
      <c r="C19" s="30">
        <v>16.5</v>
      </c>
      <c r="D19" s="30">
        <v>16.451899999999998</v>
      </c>
      <c r="E19" s="30">
        <v>16.451899999999998</v>
      </c>
      <c r="F19" s="30">
        <v>100</v>
      </c>
    </row>
    <row r="20" spans="1:6" ht="45.4" customHeight="1">
      <c r="A20" s="29" t="s">
        <v>88</v>
      </c>
      <c r="B20" s="29" t="s">
        <v>89</v>
      </c>
      <c r="C20" s="30">
        <v>442.98</v>
      </c>
      <c r="D20" s="30">
        <v>447.17465800000002</v>
      </c>
      <c r="E20" s="30">
        <v>447.17465800000002</v>
      </c>
      <c r="F20" s="30">
        <v>100</v>
      </c>
    </row>
    <row r="21" spans="1:6" ht="45.4" customHeight="1">
      <c r="A21" s="29" t="s">
        <v>90</v>
      </c>
      <c r="B21" s="29" t="s">
        <v>89</v>
      </c>
      <c r="C21" s="30">
        <v>442.98</v>
      </c>
      <c r="D21" s="30">
        <v>447.17465800000002</v>
      </c>
      <c r="E21" s="30">
        <v>447.17465800000002</v>
      </c>
      <c r="F21" s="30">
        <v>100</v>
      </c>
    </row>
    <row r="22" spans="1:6" ht="45.4" customHeight="1">
      <c r="A22" s="29" t="s">
        <v>91</v>
      </c>
      <c r="B22" s="29" t="s">
        <v>92</v>
      </c>
      <c r="C22" s="30">
        <v>20.3</v>
      </c>
      <c r="D22" s="30">
        <v>14.866</v>
      </c>
      <c r="E22" s="30">
        <v>14.866</v>
      </c>
      <c r="F22" s="30">
        <v>100</v>
      </c>
    </row>
    <row r="23" spans="1:6" ht="45.4" customHeight="1">
      <c r="A23" s="29" t="s">
        <v>93</v>
      </c>
      <c r="B23" s="29" t="s">
        <v>94</v>
      </c>
      <c r="C23" s="30">
        <v>1.8</v>
      </c>
      <c r="D23" s="30">
        <v>0</v>
      </c>
      <c r="E23" s="30">
        <v>0</v>
      </c>
      <c r="F23" s="30"/>
    </row>
    <row r="24" spans="1:6" ht="45.4" customHeight="1">
      <c r="A24" s="29" t="s">
        <v>95</v>
      </c>
      <c r="B24" s="29" t="s">
        <v>96</v>
      </c>
      <c r="C24" s="30">
        <v>1.8</v>
      </c>
      <c r="D24" s="30">
        <v>0</v>
      </c>
      <c r="E24" s="30">
        <v>0</v>
      </c>
      <c r="F24" s="30"/>
    </row>
    <row r="25" spans="1:6" ht="45.4" customHeight="1">
      <c r="A25" s="29" t="s">
        <v>97</v>
      </c>
      <c r="B25" s="29" t="s">
        <v>98</v>
      </c>
      <c r="C25" s="30">
        <v>8</v>
      </c>
      <c r="D25" s="30">
        <v>8</v>
      </c>
      <c r="E25" s="30">
        <v>8</v>
      </c>
      <c r="F25" s="30">
        <v>100</v>
      </c>
    </row>
    <row r="26" spans="1:6" ht="45.4" customHeight="1">
      <c r="A26" s="29" t="s">
        <v>99</v>
      </c>
      <c r="B26" s="29" t="s">
        <v>100</v>
      </c>
      <c r="C26" s="30">
        <v>8</v>
      </c>
      <c r="D26" s="30">
        <v>8</v>
      </c>
      <c r="E26" s="30">
        <v>8</v>
      </c>
      <c r="F26" s="30">
        <v>100</v>
      </c>
    </row>
    <row r="27" spans="1:6" ht="45.4" customHeight="1">
      <c r="A27" s="29" t="s">
        <v>101</v>
      </c>
      <c r="B27" s="29" t="s">
        <v>102</v>
      </c>
      <c r="C27" s="30">
        <v>10.5</v>
      </c>
      <c r="D27" s="30">
        <v>6.8659999999999997</v>
      </c>
      <c r="E27" s="30">
        <v>6.8659999999999997</v>
      </c>
      <c r="F27" s="30">
        <v>100</v>
      </c>
    </row>
    <row r="28" spans="1:6" ht="45.4" customHeight="1">
      <c r="A28" s="29" t="s">
        <v>103</v>
      </c>
      <c r="B28" s="29" t="s">
        <v>102</v>
      </c>
      <c r="C28" s="30">
        <v>10.5</v>
      </c>
      <c r="D28" s="30">
        <v>6.8659999999999997</v>
      </c>
      <c r="E28" s="30">
        <v>6.8659999999999997</v>
      </c>
      <c r="F28" s="30">
        <v>100</v>
      </c>
    </row>
    <row r="29" spans="1:6" ht="45.4" customHeight="1">
      <c r="A29" s="29" t="s">
        <v>104</v>
      </c>
      <c r="B29" s="29" t="s">
        <v>105</v>
      </c>
      <c r="C29" s="30">
        <v>160</v>
      </c>
      <c r="D29" s="30">
        <v>191.45439999999999</v>
      </c>
      <c r="E29" s="30">
        <v>191.45439999999999</v>
      </c>
      <c r="F29" s="30">
        <v>100</v>
      </c>
    </row>
    <row r="30" spans="1:6" ht="45.4" customHeight="1">
      <c r="A30" s="29" t="s">
        <v>106</v>
      </c>
      <c r="B30" s="29" t="s">
        <v>107</v>
      </c>
      <c r="C30" s="30">
        <v>160</v>
      </c>
      <c r="D30" s="30">
        <v>191.45439999999999</v>
      </c>
      <c r="E30" s="30">
        <v>191.45439999999999</v>
      </c>
      <c r="F30" s="30">
        <v>100</v>
      </c>
    </row>
    <row r="31" spans="1:6" ht="45.4" customHeight="1">
      <c r="A31" s="29" t="s">
        <v>108</v>
      </c>
      <c r="B31" s="29" t="s">
        <v>107</v>
      </c>
      <c r="C31" s="30">
        <v>160</v>
      </c>
      <c r="D31" s="30">
        <v>191.45439999999999</v>
      </c>
      <c r="E31" s="30">
        <v>191.45439999999999</v>
      </c>
      <c r="F31" s="30">
        <v>100</v>
      </c>
    </row>
    <row r="32" spans="1:6" ht="45.4" customHeight="1">
      <c r="A32" s="29" t="s">
        <v>109</v>
      </c>
      <c r="B32" s="29" t="s">
        <v>110</v>
      </c>
      <c r="C32" s="30">
        <v>338.81</v>
      </c>
      <c r="D32" s="30">
        <v>310.404518</v>
      </c>
      <c r="E32" s="30">
        <v>310.404518</v>
      </c>
      <c r="F32" s="30">
        <v>100</v>
      </c>
    </row>
    <row r="33" spans="1:6" ht="45.4" customHeight="1">
      <c r="A33" s="29" t="s">
        <v>111</v>
      </c>
      <c r="B33" s="29" t="s">
        <v>112</v>
      </c>
      <c r="C33" s="30">
        <v>81</v>
      </c>
      <c r="D33" s="30">
        <v>70.766469000000001</v>
      </c>
      <c r="E33" s="30">
        <v>70.766469000000001</v>
      </c>
      <c r="F33" s="30">
        <v>100</v>
      </c>
    </row>
    <row r="34" spans="1:6" ht="45.4" customHeight="1">
      <c r="A34" s="29" t="s">
        <v>113</v>
      </c>
      <c r="B34" s="29" t="s">
        <v>114</v>
      </c>
      <c r="C34" s="30">
        <v>81</v>
      </c>
      <c r="D34" s="30">
        <v>70.766469000000001</v>
      </c>
      <c r="E34" s="30">
        <v>70.766469000000001</v>
      </c>
      <c r="F34" s="30">
        <v>100</v>
      </c>
    </row>
    <row r="35" spans="1:6" ht="45.4" customHeight="1">
      <c r="A35" s="29" t="s">
        <v>115</v>
      </c>
      <c r="B35" s="29" t="s">
        <v>116</v>
      </c>
      <c r="C35" s="30">
        <v>30</v>
      </c>
      <c r="D35" s="30">
        <v>22.980861000000001</v>
      </c>
      <c r="E35" s="30">
        <v>22.980861000000001</v>
      </c>
      <c r="F35" s="30">
        <v>100</v>
      </c>
    </row>
    <row r="36" spans="1:6" ht="45.4" customHeight="1">
      <c r="A36" s="29" t="s">
        <v>117</v>
      </c>
      <c r="B36" s="29" t="s">
        <v>118</v>
      </c>
      <c r="C36" s="30">
        <v>30</v>
      </c>
      <c r="D36" s="30">
        <v>22.980861000000001</v>
      </c>
      <c r="E36" s="30">
        <v>22.980861000000001</v>
      </c>
      <c r="F36" s="30">
        <v>100</v>
      </c>
    </row>
    <row r="37" spans="1:6" ht="45.4" customHeight="1">
      <c r="A37" s="29" t="s">
        <v>119</v>
      </c>
      <c r="B37" s="29" t="s">
        <v>120</v>
      </c>
      <c r="C37" s="30">
        <v>227.81</v>
      </c>
      <c r="D37" s="30">
        <v>216.65718799999999</v>
      </c>
      <c r="E37" s="30">
        <v>216.65718799999999</v>
      </c>
      <c r="F37" s="30">
        <v>100</v>
      </c>
    </row>
    <row r="38" spans="1:6" ht="45.4" customHeight="1">
      <c r="A38" s="29" t="s">
        <v>121</v>
      </c>
      <c r="B38" s="29" t="s">
        <v>120</v>
      </c>
      <c r="C38" s="30">
        <v>227.81</v>
      </c>
      <c r="D38" s="30">
        <v>216.65718799999999</v>
      </c>
      <c r="E38" s="30">
        <v>216.65718799999999</v>
      </c>
      <c r="F38" s="30">
        <v>100</v>
      </c>
    </row>
    <row r="39" spans="1:6" ht="45.4" customHeight="1">
      <c r="A39" s="29" t="s">
        <v>122</v>
      </c>
      <c r="B39" s="29" t="s">
        <v>123</v>
      </c>
      <c r="C39" s="30">
        <v>2594.06</v>
      </c>
      <c r="D39" s="30">
        <v>2533.342001</v>
      </c>
      <c r="E39" s="30">
        <v>2533.342001</v>
      </c>
      <c r="F39" s="30">
        <v>100</v>
      </c>
    </row>
    <row r="40" spans="1:6" ht="45.4" customHeight="1">
      <c r="A40" s="29" t="s">
        <v>124</v>
      </c>
      <c r="B40" s="29" t="s">
        <v>125</v>
      </c>
      <c r="C40" s="30">
        <v>505.51</v>
      </c>
      <c r="D40" s="30">
        <v>545.59208000000001</v>
      </c>
      <c r="E40" s="30">
        <v>545.59208000000001</v>
      </c>
      <c r="F40" s="30">
        <v>100</v>
      </c>
    </row>
    <row r="41" spans="1:6" ht="45.4" customHeight="1">
      <c r="A41" s="29" t="s">
        <v>126</v>
      </c>
      <c r="B41" s="29" t="s">
        <v>127</v>
      </c>
      <c r="C41" s="30">
        <v>40</v>
      </c>
      <c r="D41" s="30">
        <v>80</v>
      </c>
      <c r="E41" s="30">
        <v>80</v>
      </c>
      <c r="F41" s="30">
        <v>100</v>
      </c>
    </row>
    <row r="42" spans="1:6" ht="45.4" customHeight="1">
      <c r="A42" s="29" t="s">
        <v>128</v>
      </c>
      <c r="B42" s="29" t="s">
        <v>129</v>
      </c>
      <c r="C42" s="30">
        <v>465.51</v>
      </c>
      <c r="D42" s="30">
        <v>465.59208000000001</v>
      </c>
      <c r="E42" s="30">
        <v>465.59208000000001</v>
      </c>
      <c r="F42" s="30">
        <v>100</v>
      </c>
    </row>
    <row r="43" spans="1:6" ht="45.4" customHeight="1">
      <c r="A43" s="29" t="s">
        <v>130</v>
      </c>
      <c r="B43" s="29" t="s">
        <v>131</v>
      </c>
      <c r="C43" s="30">
        <v>630.48</v>
      </c>
      <c r="D43" s="30">
        <v>560.18856800000003</v>
      </c>
      <c r="E43" s="30">
        <v>560.18856800000003</v>
      </c>
      <c r="F43" s="30">
        <v>100</v>
      </c>
    </row>
    <row r="44" spans="1:6" ht="45.4" customHeight="1">
      <c r="A44" s="29" t="s">
        <v>132</v>
      </c>
      <c r="B44" s="29" t="s">
        <v>133</v>
      </c>
      <c r="C44" s="30">
        <v>7.24</v>
      </c>
      <c r="D44" s="30">
        <v>6.9279999999999999</v>
      </c>
      <c r="E44" s="30">
        <v>6.9279999999999999</v>
      </c>
      <c r="F44" s="30">
        <v>100</v>
      </c>
    </row>
    <row r="45" spans="1:6" ht="45.4" customHeight="1">
      <c r="A45" s="29" t="s">
        <v>134</v>
      </c>
      <c r="B45" s="29" t="s">
        <v>135</v>
      </c>
      <c r="C45" s="30">
        <v>21.14</v>
      </c>
      <c r="D45" s="30">
        <v>15.44</v>
      </c>
      <c r="E45" s="30">
        <v>15.44</v>
      </c>
      <c r="F45" s="30">
        <v>100</v>
      </c>
    </row>
    <row r="46" spans="1:6" ht="45.4" customHeight="1">
      <c r="A46" s="29" t="s">
        <v>136</v>
      </c>
      <c r="B46" s="29" t="s">
        <v>137</v>
      </c>
      <c r="C46" s="30">
        <v>401.38</v>
      </c>
      <c r="D46" s="30">
        <v>358.30599799999999</v>
      </c>
      <c r="E46" s="30">
        <v>358.30599799999999</v>
      </c>
      <c r="F46" s="30">
        <v>100</v>
      </c>
    </row>
    <row r="47" spans="1:6" ht="45.4" customHeight="1">
      <c r="A47" s="29" t="s">
        <v>138</v>
      </c>
      <c r="B47" s="29" t="s">
        <v>139</v>
      </c>
      <c r="C47" s="30">
        <v>200.72</v>
      </c>
      <c r="D47" s="30">
        <v>179.51456999999999</v>
      </c>
      <c r="E47" s="30">
        <v>179.51456999999999</v>
      </c>
      <c r="F47" s="30">
        <v>100</v>
      </c>
    </row>
    <row r="48" spans="1:6" ht="45.4" customHeight="1">
      <c r="A48" s="29" t="s">
        <v>140</v>
      </c>
      <c r="B48" s="29" t="s">
        <v>141</v>
      </c>
      <c r="C48" s="30">
        <v>170</v>
      </c>
      <c r="D48" s="30">
        <v>160</v>
      </c>
      <c r="E48" s="30">
        <v>160</v>
      </c>
      <c r="F48" s="30">
        <v>100</v>
      </c>
    </row>
    <row r="49" spans="1:6" ht="45.4" customHeight="1">
      <c r="A49" s="29" t="s">
        <v>142</v>
      </c>
      <c r="B49" s="29" t="s">
        <v>143</v>
      </c>
      <c r="C49" s="30">
        <v>170</v>
      </c>
      <c r="D49" s="30">
        <v>160</v>
      </c>
      <c r="E49" s="30">
        <v>160</v>
      </c>
      <c r="F49" s="30">
        <v>100</v>
      </c>
    </row>
    <row r="50" spans="1:6" ht="45.4" customHeight="1">
      <c r="A50" s="29" t="s">
        <v>144</v>
      </c>
      <c r="B50" s="29" t="s">
        <v>145</v>
      </c>
      <c r="C50" s="30">
        <v>43.38</v>
      </c>
      <c r="D50" s="30">
        <v>40.9694</v>
      </c>
      <c r="E50" s="30">
        <v>40.9694</v>
      </c>
      <c r="F50" s="30">
        <v>100</v>
      </c>
    </row>
    <row r="51" spans="1:6" ht="45.4" customHeight="1">
      <c r="A51" s="29" t="s">
        <v>146</v>
      </c>
      <c r="B51" s="29" t="s">
        <v>147</v>
      </c>
      <c r="C51" s="30">
        <v>2.64</v>
      </c>
      <c r="D51" s="30">
        <v>1.29</v>
      </c>
      <c r="E51" s="30">
        <v>1.29</v>
      </c>
      <c r="F51" s="30">
        <v>100</v>
      </c>
    </row>
    <row r="52" spans="1:6" ht="45.4" customHeight="1">
      <c r="A52" s="29" t="s">
        <v>148</v>
      </c>
      <c r="B52" s="29" t="s">
        <v>149</v>
      </c>
      <c r="C52" s="30">
        <v>27</v>
      </c>
      <c r="D52" s="30">
        <v>27</v>
      </c>
      <c r="E52" s="30">
        <v>27</v>
      </c>
      <c r="F52" s="30">
        <v>100</v>
      </c>
    </row>
    <row r="53" spans="1:6" ht="45.4" customHeight="1">
      <c r="A53" s="29" t="s">
        <v>150</v>
      </c>
      <c r="B53" s="29" t="s">
        <v>151</v>
      </c>
      <c r="C53" s="30">
        <v>13.74</v>
      </c>
      <c r="D53" s="30">
        <v>12.679399999999999</v>
      </c>
      <c r="E53" s="30">
        <v>12.679399999999999</v>
      </c>
      <c r="F53" s="30">
        <v>100</v>
      </c>
    </row>
    <row r="54" spans="1:6" ht="45.4" customHeight="1">
      <c r="A54" s="29" t="s">
        <v>152</v>
      </c>
      <c r="B54" s="29" t="s">
        <v>153</v>
      </c>
      <c r="C54" s="30">
        <v>102.84</v>
      </c>
      <c r="D54" s="30">
        <v>101.61750000000001</v>
      </c>
      <c r="E54" s="30">
        <v>101.61750000000001</v>
      </c>
      <c r="F54" s="30">
        <v>100</v>
      </c>
    </row>
    <row r="55" spans="1:6" ht="45.4" customHeight="1">
      <c r="A55" s="29" t="s">
        <v>154</v>
      </c>
      <c r="B55" s="29" t="s">
        <v>155</v>
      </c>
      <c r="C55" s="30">
        <v>9</v>
      </c>
      <c r="D55" s="30">
        <v>8.4</v>
      </c>
      <c r="E55" s="30">
        <v>8.4</v>
      </c>
      <c r="F55" s="30">
        <v>100</v>
      </c>
    </row>
    <row r="56" spans="1:6" ht="45.4" customHeight="1">
      <c r="A56" s="29" t="s">
        <v>156</v>
      </c>
      <c r="B56" s="29" t="s">
        <v>157</v>
      </c>
      <c r="C56" s="30">
        <v>93.84</v>
      </c>
      <c r="D56" s="30">
        <v>93.217500000000001</v>
      </c>
      <c r="E56" s="30">
        <v>93.217500000000001</v>
      </c>
      <c r="F56" s="30">
        <v>100</v>
      </c>
    </row>
    <row r="57" spans="1:6" ht="45.4" customHeight="1">
      <c r="A57" s="29" t="s">
        <v>158</v>
      </c>
      <c r="B57" s="29" t="s">
        <v>159</v>
      </c>
      <c r="C57" s="30">
        <v>102</v>
      </c>
      <c r="D57" s="30">
        <v>155.51</v>
      </c>
      <c r="E57" s="30">
        <v>155.51</v>
      </c>
      <c r="F57" s="30">
        <v>100</v>
      </c>
    </row>
    <row r="58" spans="1:6" ht="45.4" customHeight="1">
      <c r="A58" s="29" t="s">
        <v>160</v>
      </c>
      <c r="B58" s="29" t="s">
        <v>161</v>
      </c>
      <c r="C58" s="30">
        <v>102</v>
      </c>
      <c r="D58" s="30">
        <v>155.51</v>
      </c>
      <c r="E58" s="30">
        <v>155.51</v>
      </c>
      <c r="F58" s="30">
        <v>100</v>
      </c>
    </row>
    <row r="59" spans="1:6" ht="45.4" customHeight="1">
      <c r="A59" s="29" t="s">
        <v>162</v>
      </c>
      <c r="B59" s="29" t="s">
        <v>163</v>
      </c>
      <c r="C59" s="30">
        <v>308.85000000000002</v>
      </c>
      <c r="D59" s="30">
        <v>302.54123800000002</v>
      </c>
      <c r="E59" s="30">
        <v>302.54123800000002</v>
      </c>
      <c r="F59" s="30">
        <v>100</v>
      </c>
    </row>
    <row r="60" spans="1:6" ht="45.4" customHeight="1">
      <c r="A60" s="29" t="s">
        <v>164</v>
      </c>
      <c r="B60" s="29" t="s">
        <v>165</v>
      </c>
      <c r="C60" s="30">
        <v>308.85000000000002</v>
      </c>
      <c r="D60" s="30">
        <v>302.54123800000002</v>
      </c>
      <c r="E60" s="30">
        <v>302.54123800000002</v>
      </c>
      <c r="F60" s="30">
        <v>100</v>
      </c>
    </row>
    <row r="61" spans="1:6" ht="45.4" customHeight="1">
      <c r="A61" s="29" t="s">
        <v>166</v>
      </c>
      <c r="B61" s="29" t="s">
        <v>167</v>
      </c>
      <c r="C61" s="30">
        <v>8</v>
      </c>
      <c r="D61" s="30">
        <v>6.3388799999999996</v>
      </c>
      <c r="E61" s="30">
        <v>6.3388799999999996</v>
      </c>
      <c r="F61" s="30">
        <v>100</v>
      </c>
    </row>
    <row r="62" spans="1:6" ht="45.4" customHeight="1">
      <c r="A62" s="29" t="s">
        <v>168</v>
      </c>
      <c r="B62" s="29" t="s">
        <v>169</v>
      </c>
      <c r="C62" s="30">
        <v>8</v>
      </c>
      <c r="D62" s="30">
        <v>6.3388799999999996</v>
      </c>
      <c r="E62" s="30">
        <v>6.3388799999999996</v>
      </c>
      <c r="F62" s="30">
        <v>100</v>
      </c>
    </row>
    <row r="63" spans="1:6" ht="45.4" customHeight="1">
      <c r="A63" s="29" t="s">
        <v>170</v>
      </c>
      <c r="B63" s="29" t="s">
        <v>171</v>
      </c>
      <c r="C63" s="30">
        <v>79.2</v>
      </c>
      <c r="D63" s="30">
        <v>60.584420000000001</v>
      </c>
      <c r="E63" s="30">
        <v>60.584420000000001</v>
      </c>
      <c r="F63" s="30">
        <v>100</v>
      </c>
    </row>
    <row r="64" spans="1:6" ht="45.4" customHeight="1">
      <c r="A64" s="29" t="s">
        <v>172</v>
      </c>
      <c r="B64" s="29" t="s">
        <v>173</v>
      </c>
      <c r="C64" s="30">
        <v>79.2</v>
      </c>
      <c r="D64" s="30">
        <v>60.584420000000001</v>
      </c>
      <c r="E64" s="30">
        <v>60.584420000000001</v>
      </c>
      <c r="F64" s="30">
        <v>100</v>
      </c>
    </row>
    <row r="65" spans="1:6" ht="45.4" customHeight="1">
      <c r="A65" s="29" t="s">
        <v>174</v>
      </c>
      <c r="B65" s="29" t="s">
        <v>175</v>
      </c>
      <c r="C65" s="30">
        <v>159.19999999999999</v>
      </c>
      <c r="D65" s="30">
        <v>128.19846000000001</v>
      </c>
      <c r="E65" s="30">
        <v>128.19846000000001</v>
      </c>
      <c r="F65" s="30">
        <v>100</v>
      </c>
    </row>
    <row r="66" spans="1:6" ht="45.4" customHeight="1">
      <c r="A66" s="29" t="s">
        <v>176</v>
      </c>
      <c r="B66" s="29" t="s">
        <v>177</v>
      </c>
      <c r="C66" s="30">
        <v>159.19999999999999</v>
      </c>
      <c r="D66" s="30">
        <v>128.19846000000001</v>
      </c>
      <c r="E66" s="30">
        <v>128.19846000000001</v>
      </c>
      <c r="F66" s="30">
        <v>100</v>
      </c>
    </row>
    <row r="67" spans="1:6" ht="45.4" customHeight="1">
      <c r="A67" s="29" t="s">
        <v>178</v>
      </c>
      <c r="B67" s="29" t="s">
        <v>179</v>
      </c>
      <c r="C67" s="30">
        <v>25</v>
      </c>
      <c r="D67" s="30">
        <v>25</v>
      </c>
      <c r="E67" s="30">
        <v>25</v>
      </c>
      <c r="F67" s="30">
        <v>100</v>
      </c>
    </row>
    <row r="68" spans="1:6" ht="45.4" customHeight="1">
      <c r="A68" s="29" t="s">
        <v>180</v>
      </c>
      <c r="B68" s="29" t="s">
        <v>181</v>
      </c>
      <c r="C68" s="30">
        <v>25</v>
      </c>
      <c r="D68" s="30">
        <v>25</v>
      </c>
      <c r="E68" s="30">
        <v>25</v>
      </c>
      <c r="F68" s="30">
        <v>100</v>
      </c>
    </row>
    <row r="69" spans="1:6" ht="45.4" customHeight="1">
      <c r="A69" s="29" t="s">
        <v>182</v>
      </c>
      <c r="B69" s="29" t="s">
        <v>183</v>
      </c>
      <c r="C69" s="30">
        <v>459.6</v>
      </c>
      <c r="D69" s="30">
        <v>446.80145499999998</v>
      </c>
      <c r="E69" s="30">
        <v>446.80145499999998</v>
      </c>
      <c r="F69" s="30">
        <v>100</v>
      </c>
    </row>
    <row r="70" spans="1:6" ht="45.4" customHeight="1">
      <c r="A70" s="29" t="s">
        <v>184</v>
      </c>
      <c r="B70" s="29" t="s">
        <v>183</v>
      </c>
      <c r="C70" s="30">
        <v>459.6</v>
      </c>
      <c r="D70" s="30">
        <v>446.80145499999998</v>
      </c>
      <c r="E70" s="30">
        <v>446.80145499999998</v>
      </c>
      <c r="F70" s="30">
        <v>100</v>
      </c>
    </row>
    <row r="71" spans="1:6" ht="45.4" customHeight="1">
      <c r="A71" s="29" t="s">
        <v>185</v>
      </c>
      <c r="B71" s="29" t="s">
        <v>186</v>
      </c>
      <c r="C71" s="30">
        <v>333.33</v>
      </c>
      <c r="D71" s="30">
        <v>444.68503600000003</v>
      </c>
      <c r="E71" s="30">
        <v>444.68503600000003</v>
      </c>
      <c r="F71" s="30">
        <v>100</v>
      </c>
    </row>
    <row r="72" spans="1:6" ht="45.4" customHeight="1">
      <c r="A72" s="29" t="s">
        <v>187</v>
      </c>
      <c r="B72" s="29" t="s">
        <v>188</v>
      </c>
      <c r="C72" s="30">
        <v>15</v>
      </c>
      <c r="D72" s="30">
        <v>15</v>
      </c>
      <c r="E72" s="30">
        <v>15</v>
      </c>
      <c r="F72" s="30">
        <v>100</v>
      </c>
    </row>
    <row r="73" spans="1:6" ht="45.4" customHeight="1">
      <c r="A73" s="29" t="s">
        <v>189</v>
      </c>
      <c r="B73" s="29" t="s">
        <v>190</v>
      </c>
      <c r="C73" s="30">
        <v>15</v>
      </c>
      <c r="D73" s="30">
        <v>15</v>
      </c>
      <c r="E73" s="30">
        <v>15</v>
      </c>
      <c r="F73" s="30">
        <v>100</v>
      </c>
    </row>
    <row r="74" spans="1:6" ht="45.4" customHeight="1">
      <c r="A74" s="29" t="s">
        <v>191</v>
      </c>
      <c r="B74" s="29" t="s">
        <v>192</v>
      </c>
      <c r="C74" s="30">
        <v>30</v>
      </c>
      <c r="D74" s="30">
        <v>85</v>
      </c>
      <c r="E74" s="30">
        <v>85</v>
      </c>
      <c r="F74" s="30">
        <v>100</v>
      </c>
    </row>
    <row r="75" spans="1:6" ht="45.4" customHeight="1">
      <c r="A75" s="29" t="s">
        <v>193</v>
      </c>
      <c r="B75" s="29" t="s">
        <v>194</v>
      </c>
      <c r="C75" s="30">
        <v>30</v>
      </c>
      <c r="D75" s="30">
        <v>85</v>
      </c>
      <c r="E75" s="30">
        <v>85</v>
      </c>
      <c r="F75" s="30">
        <v>100</v>
      </c>
    </row>
    <row r="76" spans="1:6" ht="45.4" customHeight="1">
      <c r="A76" s="29" t="s">
        <v>195</v>
      </c>
      <c r="B76" s="29" t="s">
        <v>196</v>
      </c>
      <c r="C76" s="30">
        <v>48</v>
      </c>
      <c r="D76" s="30">
        <v>39.597999999999999</v>
      </c>
      <c r="E76" s="30">
        <v>39.597999999999999</v>
      </c>
      <c r="F76" s="30">
        <v>100</v>
      </c>
    </row>
    <row r="77" spans="1:6" ht="45.4" customHeight="1">
      <c r="A77" s="29" t="s">
        <v>197</v>
      </c>
      <c r="B77" s="29" t="s">
        <v>198</v>
      </c>
      <c r="C77" s="30">
        <v>48</v>
      </c>
      <c r="D77" s="30">
        <v>39.597999999999999</v>
      </c>
      <c r="E77" s="30">
        <v>39.597999999999999</v>
      </c>
      <c r="F77" s="30">
        <v>100</v>
      </c>
    </row>
    <row r="78" spans="1:6" ht="45.4" customHeight="1">
      <c r="A78" s="29" t="s">
        <v>199</v>
      </c>
      <c r="B78" s="29" t="s">
        <v>200</v>
      </c>
      <c r="C78" s="30">
        <v>238.33</v>
      </c>
      <c r="D78" s="30">
        <v>200.47040999999999</v>
      </c>
      <c r="E78" s="30">
        <v>200.47040999999999</v>
      </c>
      <c r="F78" s="30">
        <v>100</v>
      </c>
    </row>
    <row r="79" spans="1:6" ht="45.4" customHeight="1">
      <c r="A79" s="29" t="s">
        <v>201</v>
      </c>
      <c r="B79" s="29" t="s">
        <v>202</v>
      </c>
      <c r="C79" s="30">
        <v>70.290000000000006</v>
      </c>
      <c r="D79" s="30">
        <v>53.125340000000001</v>
      </c>
      <c r="E79" s="30">
        <v>53.125340000000001</v>
      </c>
      <c r="F79" s="30">
        <v>100</v>
      </c>
    </row>
    <row r="80" spans="1:6" ht="45.4" customHeight="1">
      <c r="A80" s="29" t="s">
        <v>203</v>
      </c>
      <c r="B80" s="29" t="s">
        <v>204</v>
      </c>
      <c r="C80" s="30">
        <v>168.04</v>
      </c>
      <c r="D80" s="30">
        <v>147.34506999999999</v>
      </c>
      <c r="E80" s="30">
        <v>147.34506999999999</v>
      </c>
      <c r="F80" s="30">
        <v>100</v>
      </c>
    </row>
    <row r="81" spans="1:6" ht="45.4" customHeight="1">
      <c r="A81" s="29" t="s">
        <v>205</v>
      </c>
      <c r="B81" s="29" t="s">
        <v>206</v>
      </c>
      <c r="C81" s="30">
        <v>2</v>
      </c>
      <c r="D81" s="30">
        <v>104.616626</v>
      </c>
      <c r="E81" s="30">
        <v>104.616626</v>
      </c>
      <c r="F81" s="30">
        <v>100</v>
      </c>
    </row>
    <row r="82" spans="1:6" ht="45.4" customHeight="1">
      <c r="A82" s="29" t="s">
        <v>207</v>
      </c>
      <c r="B82" s="29" t="s">
        <v>206</v>
      </c>
      <c r="C82" s="30">
        <v>2</v>
      </c>
      <c r="D82" s="30">
        <v>104.616626</v>
      </c>
      <c r="E82" s="30">
        <v>104.616626</v>
      </c>
      <c r="F82" s="30">
        <v>100</v>
      </c>
    </row>
    <row r="83" spans="1:6" ht="45.4" customHeight="1">
      <c r="A83" s="29" t="s">
        <v>208</v>
      </c>
      <c r="B83" s="29" t="s">
        <v>209</v>
      </c>
      <c r="C83" s="30">
        <v>26391.89</v>
      </c>
      <c r="D83" s="30">
        <v>26681.412456999999</v>
      </c>
      <c r="E83" s="30">
        <v>26681.412456999999</v>
      </c>
      <c r="F83" s="30">
        <v>100</v>
      </c>
    </row>
    <row r="84" spans="1:6" ht="45.4" customHeight="1">
      <c r="A84" s="29" t="s">
        <v>210</v>
      </c>
      <c r="B84" s="29" t="s">
        <v>211</v>
      </c>
      <c r="C84" s="30">
        <v>1504.57</v>
      </c>
      <c r="D84" s="30">
        <v>1701.0882570000001</v>
      </c>
      <c r="E84" s="30">
        <v>1701.0882570000001</v>
      </c>
      <c r="F84" s="30">
        <v>100</v>
      </c>
    </row>
    <row r="85" spans="1:6" ht="45.4" customHeight="1">
      <c r="A85" s="29" t="s">
        <v>212</v>
      </c>
      <c r="B85" s="29" t="s">
        <v>213</v>
      </c>
      <c r="C85" s="30">
        <v>1504.57</v>
      </c>
      <c r="D85" s="30">
        <v>1701.0882570000001</v>
      </c>
      <c r="E85" s="30">
        <v>1701.0882570000001</v>
      </c>
      <c r="F85" s="30">
        <v>100</v>
      </c>
    </row>
    <row r="86" spans="1:6" ht="45.4" customHeight="1">
      <c r="A86" s="29" t="s">
        <v>214</v>
      </c>
      <c r="B86" s="29" t="s">
        <v>215</v>
      </c>
      <c r="C86" s="30">
        <v>3517.32</v>
      </c>
      <c r="D86" s="30">
        <v>3610.3242</v>
      </c>
      <c r="E86" s="30">
        <v>3610.3242</v>
      </c>
      <c r="F86" s="30">
        <v>100</v>
      </c>
    </row>
    <row r="87" spans="1:6" ht="45.4" customHeight="1">
      <c r="A87" s="29" t="s">
        <v>216</v>
      </c>
      <c r="B87" s="29" t="s">
        <v>217</v>
      </c>
      <c r="C87" s="30">
        <v>3517.32</v>
      </c>
      <c r="D87" s="30">
        <v>3610.3242</v>
      </c>
      <c r="E87" s="30">
        <v>3610.3242</v>
      </c>
      <c r="F87" s="30">
        <v>100</v>
      </c>
    </row>
    <row r="88" spans="1:6" ht="45.4" customHeight="1">
      <c r="A88" s="29" t="s">
        <v>218</v>
      </c>
      <c r="B88" s="29" t="s">
        <v>219</v>
      </c>
      <c r="C88" s="30">
        <v>21370</v>
      </c>
      <c r="D88" s="30">
        <v>21370</v>
      </c>
      <c r="E88" s="30">
        <v>21370</v>
      </c>
      <c r="F88" s="30">
        <v>100</v>
      </c>
    </row>
    <row r="89" spans="1:6" ht="45.4" customHeight="1">
      <c r="A89" s="29" t="s">
        <v>220</v>
      </c>
      <c r="B89" s="29" t="s">
        <v>221</v>
      </c>
      <c r="C89" s="30">
        <v>21370</v>
      </c>
      <c r="D89" s="30">
        <v>21370</v>
      </c>
      <c r="E89" s="30">
        <v>21370</v>
      </c>
      <c r="F89" s="30">
        <v>100</v>
      </c>
    </row>
    <row r="90" spans="1:6" ht="45.4" customHeight="1">
      <c r="A90" s="29" t="s">
        <v>222</v>
      </c>
      <c r="B90" s="29" t="s">
        <v>223</v>
      </c>
      <c r="C90" s="30">
        <v>2733.68</v>
      </c>
      <c r="D90" s="30">
        <v>3224.5346789999999</v>
      </c>
      <c r="E90" s="30">
        <v>3224.5346789999999</v>
      </c>
      <c r="F90" s="30">
        <v>100</v>
      </c>
    </row>
    <row r="91" spans="1:6" ht="45.4" customHeight="1">
      <c r="A91" s="29" t="s">
        <v>224</v>
      </c>
      <c r="B91" s="29" t="s">
        <v>225</v>
      </c>
      <c r="C91" s="30">
        <v>1487.08</v>
      </c>
      <c r="D91" s="30">
        <v>1361.1813299999999</v>
      </c>
      <c r="E91" s="30">
        <v>1361.1813299999999</v>
      </c>
      <c r="F91" s="30">
        <v>100</v>
      </c>
    </row>
    <row r="92" spans="1:6" ht="45.4" customHeight="1">
      <c r="A92" s="29" t="s">
        <v>226</v>
      </c>
      <c r="B92" s="29" t="s">
        <v>62</v>
      </c>
      <c r="C92" s="30">
        <v>279.10000000000002</v>
      </c>
      <c r="D92" s="30">
        <v>316.80687</v>
      </c>
      <c r="E92" s="30">
        <v>316.80687</v>
      </c>
      <c r="F92" s="30">
        <v>100</v>
      </c>
    </row>
    <row r="93" spans="1:6" ht="45.4" customHeight="1">
      <c r="A93" s="29" t="s">
        <v>227</v>
      </c>
      <c r="B93" s="29" t="s">
        <v>228</v>
      </c>
      <c r="C93" s="30">
        <v>1207.98</v>
      </c>
      <c r="D93" s="30">
        <v>1044.37446</v>
      </c>
      <c r="E93" s="30">
        <v>1044.37446</v>
      </c>
      <c r="F93" s="30">
        <v>100</v>
      </c>
    </row>
    <row r="94" spans="1:6" ht="45.4" customHeight="1">
      <c r="A94" s="29" t="s">
        <v>229</v>
      </c>
      <c r="B94" s="29" t="s">
        <v>230</v>
      </c>
      <c r="C94" s="30">
        <v>157.6</v>
      </c>
      <c r="D94" s="30">
        <v>153.65889999999999</v>
      </c>
      <c r="E94" s="30">
        <v>153.65889999999999</v>
      </c>
      <c r="F94" s="30">
        <v>100</v>
      </c>
    </row>
    <row r="95" spans="1:6" ht="45.4" customHeight="1">
      <c r="A95" s="29" t="s">
        <v>231</v>
      </c>
      <c r="B95" s="29" t="s">
        <v>230</v>
      </c>
      <c r="C95" s="30">
        <v>157.6</v>
      </c>
      <c r="D95" s="30">
        <v>153.65889999999999</v>
      </c>
      <c r="E95" s="30">
        <v>153.65889999999999</v>
      </c>
      <c r="F95" s="30">
        <v>100</v>
      </c>
    </row>
    <row r="96" spans="1:6" ht="45.4" customHeight="1">
      <c r="A96" s="29" t="s">
        <v>232</v>
      </c>
      <c r="B96" s="29" t="s">
        <v>233</v>
      </c>
      <c r="C96" s="30">
        <v>1089</v>
      </c>
      <c r="D96" s="30">
        <v>1709.6944490000001</v>
      </c>
      <c r="E96" s="30">
        <v>1709.6944490000001</v>
      </c>
      <c r="F96" s="30">
        <v>100</v>
      </c>
    </row>
    <row r="97" spans="1:6" ht="45.4" customHeight="1">
      <c r="A97" s="29" t="s">
        <v>234</v>
      </c>
      <c r="B97" s="29" t="s">
        <v>235</v>
      </c>
      <c r="C97" s="30">
        <v>1089</v>
      </c>
      <c r="D97" s="30">
        <v>1709.6944490000001</v>
      </c>
      <c r="E97" s="30">
        <v>1709.6944490000001</v>
      </c>
      <c r="F97" s="30">
        <v>100</v>
      </c>
    </row>
    <row r="98" spans="1:6" ht="45.4" customHeight="1">
      <c r="A98" s="29" t="s">
        <v>236</v>
      </c>
      <c r="B98" s="29" t="s">
        <v>237</v>
      </c>
      <c r="C98" s="30">
        <v>2984.07</v>
      </c>
      <c r="D98" s="30">
        <v>4061.843977</v>
      </c>
      <c r="E98" s="30">
        <v>4061.843977</v>
      </c>
      <c r="F98" s="30">
        <v>100</v>
      </c>
    </row>
    <row r="99" spans="1:6" ht="45.4" customHeight="1">
      <c r="A99" s="29" t="s">
        <v>238</v>
      </c>
      <c r="B99" s="29" t="s">
        <v>239</v>
      </c>
      <c r="C99" s="30">
        <v>449.46</v>
      </c>
      <c r="D99" s="30">
        <v>458.05075099999999</v>
      </c>
      <c r="E99" s="30">
        <v>458.05075099999999</v>
      </c>
      <c r="F99" s="30">
        <v>100</v>
      </c>
    </row>
    <row r="100" spans="1:6" ht="45.4" customHeight="1">
      <c r="A100" s="29" t="s">
        <v>240</v>
      </c>
      <c r="B100" s="29" t="s">
        <v>82</v>
      </c>
      <c r="C100" s="30">
        <v>403.46</v>
      </c>
      <c r="D100" s="30">
        <v>402.21786600000001</v>
      </c>
      <c r="E100" s="30">
        <v>402.21786600000001</v>
      </c>
      <c r="F100" s="30">
        <v>100</v>
      </c>
    </row>
    <row r="101" spans="1:6" ht="45.4" customHeight="1">
      <c r="A101" s="29" t="s">
        <v>241</v>
      </c>
      <c r="B101" s="29" t="s">
        <v>242</v>
      </c>
      <c r="C101" s="30">
        <v>46</v>
      </c>
      <c r="D101" s="30">
        <v>55.832884999999997</v>
      </c>
      <c r="E101" s="30">
        <v>55.832884999999997</v>
      </c>
      <c r="F101" s="30">
        <v>100</v>
      </c>
    </row>
    <row r="102" spans="1:6" ht="45.4" customHeight="1">
      <c r="A102" s="29" t="s">
        <v>243</v>
      </c>
      <c r="B102" s="29" t="s">
        <v>244</v>
      </c>
      <c r="C102" s="30">
        <v>386.31</v>
      </c>
      <c r="D102" s="30">
        <v>376.19414999999998</v>
      </c>
      <c r="E102" s="30">
        <v>376.19414999999998</v>
      </c>
      <c r="F102" s="30">
        <v>100</v>
      </c>
    </row>
    <row r="103" spans="1:6" ht="45.4" customHeight="1">
      <c r="A103" s="29" t="s">
        <v>245</v>
      </c>
      <c r="B103" s="29" t="s">
        <v>246</v>
      </c>
      <c r="C103" s="30">
        <v>190.31</v>
      </c>
      <c r="D103" s="30">
        <v>183.99715</v>
      </c>
      <c r="E103" s="30">
        <v>183.99715</v>
      </c>
      <c r="F103" s="30">
        <v>100</v>
      </c>
    </row>
    <row r="104" spans="1:6" ht="45.4" customHeight="1">
      <c r="A104" s="29" t="s">
        <v>247</v>
      </c>
      <c r="B104" s="29" t="s">
        <v>248</v>
      </c>
      <c r="C104" s="30">
        <v>196</v>
      </c>
      <c r="D104" s="30">
        <v>192.197</v>
      </c>
      <c r="E104" s="30">
        <v>192.197</v>
      </c>
      <c r="F104" s="30">
        <v>100</v>
      </c>
    </row>
    <row r="105" spans="1:6" ht="45.4" customHeight="1">
      <c r="A105" s="29" t="s">
        <v>249</v>
      </c>
      <c r="B105" s="29" t="s">
        <v>250</v>
      </c>
      <c r="C105" s="30">
        <v>1341.3</v>
      </c>
      <c r="D105" s="30">
        <v>2013.14978</v>
      </c>
      <c r="E105" s="30">
        <v>2013.14978</v>
      </c>
      <c r="F105" s="30">
        <v>100</v>
      </c>
    </row>
    <row r="106" spans="1:6" ht="45.4" customHeight="1">
      <c r="A106" s="29" t="s">
        <v>251</v>
      </c>
      <c r="B106" s="29" t="s">
        <v>252</v>
      </c>
      <c r="C106" s="30">
        <v>1341.3</v>
      </c>
      <c r="D106" s="30">
        <v>2013.14978</v>
      </c>
      <c r="E106" s="30">
        <v>2013.14978</v>
      </c>
      <c r="F106" s="30">
        <v>100</v>
      </c>
    </row>
    <row r="107" spans="1:6" ht="45.4" customHeight="1">
      <c r="A107" s="29" t="s">
        <v>253</v>
      </c>
      <c r="B107" s="29" t="s">
        <v>254</v>
      </c>
      <c r="C107" s="30">
        <v>7</v>
      </c>
      <c r="D107" s="30">
        <v>4.4492960000000004</v>
      </c>
      <c r="E107" s="30">
        <v>4.4492960000000004</v>
      </c>
      <c r="F107" s="30">
        <v>100</v>
      </c>
    </row>
    <row r="108" spans="1:6" ht="45.4" customHeight="1">
      <c r="A108" s="29" t="s">
        <v>255</v>
      </c>
      <c r="B108" s="29" t="s">
        <v>256</v>
      </c>
      <c r="C108" s="30">
        <v>7</v>
      </c>
      <c r="D108" s="30">
        <v>4.4492960000000004</v>
      </c>
      <c r="E108" s="30">
        <v>4.4492960000000004</v>
      </c>
      <c r="F108" s="30">
        <v>100</v>
      </c>
    </row>
    <row r="109" spans="1:6" ht="45.4" customHeight="1">
      <c r="A109" s="29" t="s">
        <v>257</v>
      </c>
      <c r="B109" s="29" t="s">
        <v>258</v>
      </c>
      <c r="C109" s="30">
        <v>800</v>
      </c>
      <c r="D109" s="30">
        <v>1210</v>
      </c>
      <c r="E109" s="30">
        <v>1210</v>
      </c>
      <c r="F109" s="30">
        <v>100</v>
      </c>
    </row>
    <row r="110" spans="1:6" ht="45.4" customHeight="1">
      <c r="A110" s="29" t="s">
        <v>259</v>
      </c>
      <c r="B110" s="29" t="s">
        <v>258</v>
      </c>
      <c r="C110" s="30">
        <v>800</v>
      </c>
      <c r="D110" s="30">
        <v>1210</v>
      </c>
      <c r="E110" s="30">
        <v>1210</v>
      </c>
      <c r="F110" s="30">
        <v>100</v>
      </c>
    </row>
    <row r="111" spans="1:6" ht="45.4" customHeight="1">
      <c r="A111" s="29" t="s">
        <v>260</v>
      </c>
      <c r="B111" s="29" t="s">
        <v>261</v>
      </c>
      <c r="C111" s="30">
        <v>12000</v>
      </c>
      <c r="D111" s="30">
        <v>10000.934162</v>
      </c>
      <c r="E111" s="30">
        <v>10000.934162</v>
      </c>
      <c r="F111" s="30">
        <v>100</v>
      </c>
    </row>
    <row r="112" spans="1:6" ht="45.4" customHeight="1">
      <c r="A112" s="29" t="s">
        <v>262</v>
      </c>
      <c r="B112" s="29" t="s">
        <v>263</v>
      </c>
      <c r="C112" s="30">
        <v>12000</v>
      </c>
      <c r="D112" s="30">
        <v>10000.934162</v>
      </c>
      <c r="E112" s="30">
        <v>10000.934162</v>
      </c>
      <c r="F112" s="30">
        <v>100</v>
      </c>
    </row>
    <row r="113" spans="1:6" ht="45.4" customHeight="1">
      <c r="A113" s="29" t="s">
        <v>264</v>
      </c>
      <c r="B113" s="29" t="s">
        <v>265</v>
      </c>
      <c r="C113" s="30">
        <v>12000</v>
      </c>
      <c r="D113" s="30">
        <v>10000.934162</v>
      </c>
      <c r="E113" s="30">
        <v>10000.934162</v>
      </c>
      <c r="F113" s="30">
        <v>100</v>
      </c>
    </row>
    <row r="114" spans="1:6" ht="45.4" customHeight="1">
      <c r="A114" s="29" t="s">
        <v>266</v>
      </c>
      <c r="B114" s="29" t="s">
        <v>267</v>
      </c>
      <c r="C114" s="30">
        <v>2000</v>
      </c>
      <c r="D114" s="30">
        <v>3679.2500300000002</v>
      </c>
      <c r="E114" s="30">
        <v>3679.2500300000002</v>
      </c>
      <c r="F114" s="30">
        <v>100</v>
      </c>
    </row>
    <row r="115" spans="1:6" ht="45.4" customHeight="1">
      <c r="A115" s="29" t="s">
        <v>268</v>
      </c>
      <c r="B115" s="29" t="s">
        <v>269</v>
      </c>
      <c r="C115" s="30">
        <v>2000</v>
      </c>
      <c r="D115" s="30">
        <v>3679.2500300000002</v>
      </c>
      <c r="E115" s="30">
        <v>3679.2500300000002</v>
      </c>
      <c r="F115" s="30">
        <v>100</v>
      </c>
    </row>
    <row r="116" spans="1:6" ht="45.4" customHeight="1">
      <c r="A116" s="29" t="s">
        <v>270</v>
      </c>
      <c r="B116" s="29" t="s">
        <v>271</v>
      </c>
      <c r="C116" s="30">
        <v>2000</v>
      </c>
      <c r="D116" s="30">
        <v>3679.2500300000002</v>
      </c>
      <c r="E116" s="30">
        <v>3679.2500300000002</v>
      </c>
      <c r="F116" s="30">
        <v>100</v>
      </c>
    </row>
    <row r="117" spans="1:6" ht="45.4" customHeight="1">
      <c r="A117" s="29" t="s">
        <v>272</v>
      </c>
      <c r="B117" s="29" t="s">
        <v>273</v>
      </c>
      <c r="C117" s="30">
        <v>545.19000000000005</v>
      </c>
      <c r="D117" s="30">
        <v>575.00350000000003</v>
      </c>
      <c r="E117" s="30">
        <v>575.00350000000003</v>
      </c>
      <c r="F117" s="30">
        <v>100</v>
      </c>
    </row>
    <row r="118" spans="1:6" ht="45.4" customHeight="1">
      <c r="A118" s="29" t="s">
        <v>274</v>
      </c>
      <c r="B118" s="29" t="s">
        <v>275</v>
      </c>
      <c r="C118" s="30">
        <v>545.19000000000005</v>
      </c>
      <c r="D118" s="30">
        <v>575.00350000000003</v>
      </c>
      <c r="E118" s="30">
        <v>575.00350000000003</v>
      </c>
      <c r="F118" s="30">
        <v>100</v>
      </c>
    </row>
    <row r="119" spans="1:6" ht="45.4" customHeight="1">
      <c r="A119" s="29" t="s">
        <v>276</v>
      </c>
      <c r="B119" s="29" t="s">
        <v>277</v>
      </c>
      <c r="C119" s="30">
        <v>269.18</v>
      </c>
      <c r="D119" s="30">
        <v>305.86349999999999</v>
      </c>
      <c r="E119" s="30">
        <v>305.86349999999999</v>
      </c>
      <c r="F119" s="30">
        <v>100</v>
      </c>
    </row>
    <row r="120" spans="1:6" ht="45.4" customHeight="1">
      <c r="A120" s="29" t="s">
        <v>278</v>
      </c>
      <c r="B120" s="29" t="s">
        <v>279</v>
      </c>
      <c r="C120" s="30">
        <v>276.01</v>
      </c>
      <c r="D120" s="30">
        <v>269.14</v>
      </c>
      <c r="E120" s="30">
        <v>269.14</v>
      </c>
      <c r="F120" s="30">
        <v>100</v>
      </c>
    </row>
    <row r="121" spans="1:6" ht="22.9" customHeight="1">
      <c r="A121" s="222" t="s">
        <v>280</v>
      </c>
      <c r="B121" s="222"/>
      <c r="C121" s="31">
        <v>53800</v>
      </c>
      <c r="D121" s="31">
        <v>55400</v>
      </c>
      <c r="E121" s="31">
        <v>55400</v>
      </c>
      <c r="F121" s="31">
        <v>100</v>
      </c>
    </row>
  </sheetData>
  <mergeCells count="3">
    <mergeCell ref="A1:F1"/>
    <mergeCell ref="A2:B2"/>
    <mergeCell ref="A121:B121"/>
  </mergeCells>
  <phoneticPr fontId="24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19" workbookViewId="0">
      <selection activeCell="D28" sqref="D28"/>
    </sheetView>
  </sheetViews>
  <sheetFormatPr defaultRowHeight="13.5"/>
  <cols>
    <col min="1" max="1" width="35.375" customWidth="1"/>
    <col min="2" max="5" width="17.875" style="270" customWidth="1"/>
    <col min="6" max="6" width="9" style="270"/>
  </cols>
  <sheetData>
    <row r="1" spans="1:5" ht="26.65" customHeight="1">
      <c r="A1" s="223" t="s">
        <v>281</v>
      </c>
      <c r="B1" s="223"/>
      <c r="C1" s="223"/>
      <c r="D1" s="223"/>
      <c r="E1" s="223"/>
    </row>
    <row r="2" spans="1:5" ht="20.65" customHeight="1">
      <c r="A2" s="224"/>
      <c r="B2" s="224"/>
      <c r="C2" s="271"/>
      <c r="D2" s="271"/>
      <c r="E2" s="272" t="s">
        <v>37</v>
      </c>
    </row>
    <row r="3" spans="1:5" ht="47.65" customHeight="1">
      <c r="A3" s="265" t="s">
        <v>38</v>
      </c>
      <c r="B3" s="266" t="s">
        <v>39</v>
      </c>
      <c r="C3" s="266" t="s">
        <v>40</v>
      </c>
      <c r="D3" s="266" t="s">
        <v>41</v>
      </c>
      <c r="E3" s="266" t="s">
        <v>32</v>
      </c>
    </row>
    <row r="4" spans="1:5" ht="28.15" customHeight="1">
      <c r="A4" s="267" t="s">
        <v>282</v>
      </c>
      <c r="B4" s="273">
        <v>2141.75</v>
      </c>
      <c r="C4" s="273">
        <v>2226.149555</v>
      </c>
      <c r="D4" s="273">
        <v>2175.65</v>
      </c>
      <c r="E4" s="274">
        <f>D4/C4</f>
        <v>0.97731529093066716</v>
      </c>
    </row>
    <row r="5" spans="1:5" ht="28.15" customHeight="1">
      <c r="A5" s="268" t="s">
        <v>283</v>
      </c>
      <c r="B5" s="275">
        <v>1464.5</v>
      </c>
      <c r="C5" s="275">
        <v>1564.23126</v>
      </c>
      <c r="D5" s="275">
        <v>1801.1</v>
      </c>
      <c r="E5" s="274">
        <f t="shared" ref="E5:E28" si="0">D5/C5</f>
        <v>1.1514282101739866</v>
      </c>
    </row>
    <row r="6" spans="1:5" ht="28.15" customHeight="1">
      <c r="A6" s="268" t="s">
        <v>284</v>
      </c>
      <c r="B6" s="275">
        <v>271.3</v>
      </c>
      <c r="C6" s="275">
        <v>228.88856999999999</v>
      </c>
      <c r="D6" s="275">
        <v>272.96999999999997</v>
      </c>
      <c r="E6" s="274">
        <f t="shared" si="0"/>
        <v>1.1925890401604589</v>
      </c>
    </row>
    <row r="7" spans="1:5" ht="28.15" customHeight="1">
      <c r="A7" s="268" t="s">
        <v>277</v>
      </c>
      <c r="B7" s="275">
        <v>145.33000000000001</v>
      </c>
      <c r="C7" s="275">
        <v>176.27600000000001</v>
      </c>
      <c r="D7" s="275">
        <v>207.56</v>
      </c>
      <c r="E7" s="274">
        <f t="shared" si="0"/>
        <v>1.1774716921191768</v>
      </c>
    </row>
    <row r="8" spans="1:5" ht="28.15" customHeight="1">
      <c r="A8" s="268" t="s">
        <v>285</v>
      </c>
      <c r="B8" s="275">
        <v>260.62</v>
      </c>
      <c r="C8" s="275">
        <v>256.75372499999997</v>
      </c>
      <c r="D8" s="275">
        <v>105.98</v>
      </c>
      <c r="E8" s="274">
        <f t="shared" si="0"/>
        <v>0.41276908446021576</v>
      </c>
    </row>
    <row r="9" spans="1:5" ht="28.15" customHeight="1">
      <c r="A9" s="267" t="s">
        <v>286</v>
      </c>
      <c r="B9" s="273">
        <v>441.73</v>
      </c>
      <c r="C9" s="273">
        <v>430.63040599999999</v>
      </c>
      <c r="D9" s="273">
        <v>392.79999999999995</v>
      </c>
      <c r="E9" s="274">
        <f t="shared" si="0"/>
        <v>0.91215110342208383</v>
      </c>
    </row>
    <row r="10" spans="1:5" ht="28.15" customHeight="1">
      <c r="A10" s="268" t="s">
        <v>287</v>
      </c>
      <c r="B10" s="275">
        <v>291.37</v>
      </c>
      <c r="C10" s="275">
        <v>291.55832800000002</v>
      </c>
      <c r="D10" s="275">
        <v>310.51000000000005</v>
      </c>
      <c r="E10" s="274">
        <f t="shared" si="0"/>
        <v>1.0650013056735599</v>
      </c>
    </row>
    <row r="11" spans="1:5" ht="28.15" customHeight="1">
      <c r="A11" s="268" t="s">
        <v>288</v>
      </c>
      <c r="B11" s="275">
        <v>1.6</v>
      </c>
      <c r="C11" s="275">
        <v>1.5724</v>
      </c>
      <c r="D11" s="275">
        <v>7.0000000000000007E-2</v>
      </c>
      <c r="E11" s="274">
        <f t="shared" si="0"/>
        <v>4.4517934367845333E-2</v>
      </c>
    </row>
    <row r="12" spans="1:5" ht="28.15" customHeight="1">
      <c r="A12" s="268" t="s">
        <v>289</v>
      </c>
      <c r="B12" s="275">
        <v>11</v>
      </c>
      <c r="C12" s="275">
        <v>10.9962</v>
      </c>
      <c r="D12" s="275">
        <v>2.33</v>
      </c>
      <c r="E12" s="274">
        <f t="shared" si="0"/>
        <v>0.21189138065877303</v>
      </c>
    </row>
    <row r="13" spans="1:5" ht="28.15" customHeight="1">
      <c r="A13" s="268" t="s">
        <v>290</v>
      </c>
      <c r="B13" s="275">
        <v>3.7</v>
      </c>
      <c r="C13" s="275">
        <v>3.5</v>
      </c>
      <c r="D13" s="275">
        <v>0</v>
      </c>
      <c r="E13" s="274">
        <f t="shared" si="0"/>
        <v>0</v>
      </c>
    </row>
    <row r="14" spans="1:5" ht="28.15" customHeight="1">
      <c r="A14" s="268" t="s">
        <v>291</v>
      </c>
      <c r="B14" s="275">
        <v>1</v>
      </c>
      <c r="C14" s="275">
        <v>0.155</v>
      </c>
      <c r="D14" s="275">
        <v>0.16</v>
      </c>
      <c r="E14" s="274">
        <f t="shared" si="0"/>
        <v>1.032258064516129</v>
      </c>
    </row>
    <row r="15" spans="1:5" ht="28.15" customHeight="1">
      <c r="A15" s="268" t="s">
        <v>292</v>
      </c>
      <c r="B15" s="275">
        <v>16.5</v>
      </c>
      <c r="C15" s="275">
        <v>6.7312779999999997</v>
      </c>
      <c r="D15" s="275">
        <v>11.01</v>
      </c>
      <c r="E15" s="274">
        <f t="shared" si="0"/>
        <v>1.635647792291449</v>
      </c>
    </row>
    <row r="16" spans="1:5" ht="28.15" customHeight="1">
      <c r="A16" s="268" t="s">
        <v>293</v>
      </c>
      <c r="B16" s="275">
        <v>43</v>
      </c>
      <c r="C16" s="275">
        <v>42.917200000000001</v>
      </c>
      <c r="D16" s="275">
        <v>10.52</v>
      </c>
      <c r="E16" s="274">
        <f t="shared" si="0"/>
        <v>0.24512316740141479</v>
      </c>
    </row>
    <row r="17" spans="1:5" ht="28.15" customHeight="1">
      <c r="A17" s="268" t="s">
        <v>294</v>
      </c>
      <c r="B17" s="275">
        <v>73.56</v>
      </c>
      <c r="C17" s="275">
        <v>73.2</v>
      </c>
      <c r="D17" s="275">
        <v>58.2</v>
      </c>
      <c r="E17" s="274">
        <f t="shared" si="0"/>
        <v>0.79508196721311475</v>
      </c>
    </row>
    <row r="18" spans="1:5" ht="28.15" customHeight="1">
      <c r="A18" s="267" t="s">
        <v>295</v>
      </c>
      <c r="B18" s="273">
        <v>8.07</v>
      </c>
      <c r="C18" s="273">
        <v>6.3398000000000003</v>
      </c>
      <c r="D18" s="273">
        <v>43.94</v>
      </c>
      <c r="E18" s="274">
        <f t="shared" si="0"/>
        <v>6.9308180068771881</v>
      </c>
    </row>
    <row r="19" spans="1:5" ht="28.15" customHeight="1">
      <c r="A19" s="268" t="s">
        <v>296</v>
      </c>
      <c r="B19" s="275">
        <v>8.07</v>
      </c>
      <c r="C19" s="275">
        <v>6.3398000000000003</v>
      </c>
      <c r="D19" s="275">
        <v>43.94</v>
      </c>
      <c r="E19" s="274">
        <f t="shared" si="0"/>
        <v>6.9308180068771881</v>
      </c>
    </row>
    <row r="20" spans="1:5" ht="28.15" customHeight="1">
      <c r="A20" s="267" t="s">
        <v>297</v>
      </c>
      <c r="B20" s="273">
        <v>4053.75</v>
      </c>
      <c r="C20" s="273">
        <v>3815.2899729999999</v>
      </c>
      <c r="D20" s="273">
        <v>3792.36</v>
      </c>
      <c r="E20" s="274">
        <f t="shared" si="0"/>
        <v>0.99398997896299612</v>
      </c>
    </row>
    <row r="21" spans="1:5" ht="28.15" customHeight="1">
      <c r="A21" s="268" t="s">
        <v>298</v>
      </c>
      <c r="B21" s="275">
        <v>3653.48</v>
      </c>
      <c r="C21" s="275">
        <v>3464.4030039999998</v>
      </c>
      <c r="D21" s="275">
        <v>3464.18</v>
      </c>
      <c r="E21" s="274">
        <f t="shared" si="0"/>
        <v>0.99993562989070772</v>
      </c>
    </row>
    <row r="22" spans="1:5" ht="28.15" customHeight="1">
      <c r="A22" s="268" t="s">
        <v>299</v>
      </c>
      <c r="B22" s="275">
        <v>400.27</v>
      </c>
      <c r="C22" s="275">
        <v>350.88696900000002</v>
      </c>
      <c r="D22" s="275">
        <v>328.18</v>
      </c>
      <c r="E22" s="274">
        <f t="shared" si="0"/>
        <v>0.93528694136259016</v>
      </c>
    </row>
    <row r="23" spans="1:5" ht="28.15" customHeight="1">
      <c r="A23" s="267" t="s">
        <v>457</v>
      </c>
      <c r="B23" s="275"/>
      <c r="C23" s="275"/>
      <c r="D23" s="276">
        <v>22.9</v>
      </c>
      <c r="E23" s="274"/>
    </row>
    <row r="24" spans="1:5" ht="28.15" customHeight="1">
      <c r="A24" s="268" t="s">
        <v>458</v>
      </c>
      <c r="B24" s="275"/>
      <c r="C24" s="275"/>
      <c r="D24" s="276">
        <v>22.9</v>
      </c>
      <c r="E24" s="274"/>
    </row>
    <row r="25" spans="1:5" ht="28.15" customHeight="1">
      <c r="A25" s="267" t="s">
        <v>300</v>
      </c>
      <c r="B25" s="273">
        <v>36.380000000000003</v>
      </c>
      <c r="C25" s="273">
        <v>29.358000000000001</v>
      </c>
      <c r="D25" s="273">
        <v>80.12</v>
      </c>
      <c r="E25" s="274">
        <f t="shared" si="0"/>
        <v>2.7290687376524287</v>
      </c>
    </row>
    <row r="26" spans="1:5" ht="28.15" customHeight="1">
      <c r="A26" s="268" t="s">
        <v>301</v>
      </c>
      <c r="B26" s="275">
        <v>32.380000000000003</v>
      </c>
      <c r="C26" s="275">
        <v>25.358000000000001</v>
      </c>
      <c r="D26" s="275">
        <v>80.12</v>
      </c>
      <c r="E26" s="274">
        <f t="shared" si="0"/>
        <v>3.1595551699660858</v>
      </c>
    </row>
    <row r="27" spans="1:5" ht="28.15" customHeight="1">
      <c r="A27" s="268" t="s">
        <v>302</v>
      </c>
      <c r="B27" s="275">
        <v>4</v>
      </c>
      <c r="C27" s="275">
        <v>4</v>
      </c>
      <c r="D27" s="275"/>
      <c r="E27" s="274">
        <f t="shared" si="0"/>
        <v>0</v>
      </c>
    </row>
    <row r="28" spans="1:5" ht="27.4" customHeight="1">
      <c r="A28" s="264" t="s">
        <v>303</v>
      </c>
      <c r="B28" s="277">
        <v>6681.6799999999985</v>
      </c>
      <c r="C28" s="277">
        <v>6507.7677339999991</v>
      </c>
      <c r="D28" s="277">
        <v>6507.7677339999991</v>
      </c>
      <c r="E28" s="274">
        <f t="shared" si="0"/>
        <v>1</v>
      </c>
    </row>
    <row r="29" spans="1:5">
      <c r="A29" s="269"/>
      <c r="B29" s="278"/>
      <c r="C29" s="278"/>
      <c r="D29" s="278"/>
      <c r="E29" s="278"/>
    </row>
    <row r="30" spans="1:5">
      <c r="A30" s="269"/>
      <c r="B30" s="278"/>
      <c r="C30" s="278"/>
      <c r="D30" s="278"/>
      <c r="E30" s="278"/>
    </row>
    <row r="31" spans="1:5">
      <c r="A31" s="269"/>
      <c r="B31" s="278"/>
      <c r="C31" s="278"/>
      <c r="D31" s="278"/>
      <c r="E31" s="278"/>
    </row>
    <row r="32" spans="1:5">
      <c r="A32" s="269"/>
      <c r="B32" s="278"/>
      <c r="C32" s="278"/>
      <c r="D32" s="278"/>
      <c r="E32" s="278"/>
    </row>
    <row r="33" spans="1:5">
      <c r="A33" s="269"/>
      <c r="B33" s="278"/>
      <c r="C33" s="278"/>
      <c r="D33" s="278"/>
      <c r="E33" s="278"/>
    </row>
    <row r="34" spans="1:5">
      <c r="A34" s="269"/>
      <c r="B34" s="278"/>
      <c r="C34" s="278"/>
      <c r="D34" s="278"/>
      <c r="E34" s="278"/>
    </row>
    <row r="35" spans="1:5">
      <c r="A35" s="269"/>
      <c r="B35" s="278"/>
      <c r="C35" s="278"/>
      <c r="D35" s="278"/>
      <c r="E35" s="278"/>
    </row>
  </sheetData>
  <mergeCells count="2">
    <mergeCell ref="A1:E1"/>
    <mergeCell ref="A2:B2"/>
  </mergeCells>
  <phoneticPr fontId="244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15" sqref="I15"/>
    </sheetView>
  </sheetViews>
  <sheetFormatPr defaultRowHeight="13.5"/>
  <cols>
    <col min="1" max="1" width="19.375" customWidth="1"/>
    <col min="2" max="2" width="21.125" customWidth="1"/>
    <col min="3" max="3" width="21.5" customWidth="1"/>
    <col min="4" max="4" width="21.125" customWidth="1"/>
    <col min="5" max="5" width="16.75" customWidth="1"/>
  </cols>
  <sheetData>
    <row r="1" spans="1:5" ht="31.15" customHeight="1">
      <c r="A1" s="225" t="s">
        <v>5</v>
      </c>
      <c r="B1" s="225"/>
      <c r="C1" s="225"/>
      <c r="D1" s="225"/>
      <c r="E1" s="225"/>
    </row>
    <row r="2" spans="1:5" ht="23.65" customHeight="1">
      <c r="A2" s="32"/>
      <c r="B2" s="33"/>
      <c r="C2" s="34"/>
      <c r="D2" s="33"/>
      <c r="E2" s="35" t="s">
        <v>37</v>
      </c>
    </row>
    <row r="3" spans="1:5" ht="41.65" customHeight="1">
      <c r="A3" s="36" t="s">
        <v>304</v>
      </c>
      <c r="B3" s="36" t="s">
        <v>39</v>
      </c>
      <c r="C3" s="36" t="s">
        <v>40</v>
      </c>
      <c r="D3" s="36" t="s">
        <v>41</v>
      </c>
      <c r="E3" s="36" t="s">
        <v>32</v>
      </c>
    </row>
    <row r="4" spans="1:5" ht="29.65" customHeight="1">
      <c r="A4" s="37" t="s">
        <v>305</v>
      </c>
      <c r="B4" s="38"/>
      <c r="C4" s="39"/>
      <c r="D4" s="38"/>
      <c r="E4" s="38"/>
    </row>
    <row r="5" spans="1:5" ht="29.65" customHeight="1">
      <c r="A5" s="37" t="s">
        <v>306</v>
      </c>
      <c r="B5" s="38"/>
      <c r="C5" s="39"/>
      <c r="D5" s="38"/>
      <c r="E5" s="38"/>
    </row>
    <row r="6" spans="1:5" ht="29.65" customHeight="1">
      <c r="A6" s="40"/>
      <c r="B6" s="38"/>
      <c r="C6" s="39"/>
      <c r="D6" s="38"/>
      <c r="E6" s="38"/>
    </row>
    <row r="7" spans="1:5" ht="29.65" customHeight="1">
      <c r="A7" s="41" t="s">
        <v>307</v>
      </c>
      <c r="B7" s="42"/>
      <c r="C7" s="39"/>
      <c r="D7" s="42"/>
      <c r="E7" s="42"/>
    </row>
    <row r="8" spans="1:5" ht="29.65" customHeight="1">
      <c r="A8" s="226" t="s">
        <v>308</v>
      </c>
      <c r="B8" s="226"/>
      <c r="C8" s="226"/>
      <c r="D8" s="226"/>
      <c r="E8" s="226"/>
    </row>
    <row r="9" spans="1:5" ht="29.65" customHeight="1">
      <c r="A9" s="226" t="s">
        <v>309</v>
      </c>
      <c r="B9" s="226"/>
      <c r="C9" s="226"/>
      <c r="D9" s="226"/>
      <c r="E9" s="226"/>
    </row>
  </sheetData>
  <mergeCells count="3">
    <mergeCell ref="A1:E1"/>
    <mergeCell ref="A8:E8"/>
    <mergeCell ref="A9:E9"/>
  </mergeCells>
  <phoneticPr fontId="24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RowHeight="13.5"/>
  <cols>
    <col min="1" max="1" width="42.25" customWidth="1"/>
    <col min="2" max="4" width="19.25" customWidth="1"/>
    <col min="5" max="5" width="16.125" customWidth="1"/>
  </cols>
  <sheetData>
    <row r="1" spans="1:5" ht="31.15" customHeight="1">
      <c r="A1" s="227" t="s">
        <v>6</v>
      </c>
      <c r="B1" s="227"/>
      <c r="C1" s="227"/>
      <c r="D1" s="227"/>
      <c r="E1" s="227"/>
    </row>
    <row r="2" spans="1:5" ht="23.65" customHeight="1">
      <c r="A2" s="43"/>
      <c r="B2" s="43"/>
      <c r="C2" s="44"/>
      <c r="D2" s="43"/>
      <c r="E2" s="45" t="s">
        <v>37</v>
      </c>
    </row>
    <row r="3" spans="1:5" ht="34.15" customHeight="1">
      <c r="A3" s="46" t="s">
        <v>56</v>
      </c>
      <c r="B3" s="46" t="s">
        <v>39</v>
      </c>
      <c r="C3" s="46" t="s">
        <v>40</v>
      </c>
      <c r="D3" s="46" t="s">
        <v>41</v>
      </c>
      <c r="E3" s="46" t="s">
        <v>32</v>
      </c>
    </row>
    <row r="4" spans="1:5" ht="23.65" customHeight="1">
      <c r="A4" s="47"/>
      <c r="B4" s="48"/>
      <c r="C4" s="49"/>
      <c r="D4" s="48"/>
      <c r="E4" s="48"/>
    </row>
    <row r="5" spans="1:5" ht="23.65" customHeight="1">
      <c r="A5" s="47"/>
      <c r="B5" s="48"/>
      <c r="C5" s="49"/>
      <c r="D5" s="48"/>
      <c r="E5" s="48"/>
    </row>
    <row r="6" spans="1:5" ht="23.65" customHeight="1">
      <c r="A6" s="47"/>
      <c r="B6" s="48"/>
      <c r="C6" s="50"/>
      <c r="D6" s="49"/>
      <c r="E6" s="48"/>
    </row>
    <row r="7" spans="1:5" ht="23.65" customHeight="1">
      <c r="A7" s="47"/>
      <c r="B7" s="48"/>
      <c r="C7" s="50"/>
      <c r="D7" s="49"/>
      <c r="E7" s="48"/>
    </row>
    <row r="8" spans="1:5" ht="23.65" customHeight="1">
      <c r="A8" s="47"/>
      <c r="B8" s="48"/>
      <c r="C8" s="50"/>
      <c r="D8" s="49"/>
      <c r="E8" s="48"/>
    </row>
    <row r="9" spans="1:5" ht="23.65" customHeight="1">
      <c r="A9" s="51"/>
      <c r="B9" s="48"/>
      <c r="C9" s="49"/>
      <c r="D9" s="48"/>
      <c r="E9" s="48"/>
    </row>
    <row r="10" spans="1:5" ht="23.65" customHeight="1">
      <c r="A10" s="52" t="s">
        <v>310</v>
      </c>
      <c r="B10" s="53"/>
      <c r="C10" s="49"/>
      <c r="D10" s="53"/>
      <c r="E10" s="53"/>
    </row>
    <row r="11" spans="1:5" ht="23.65" customHeight="1">
      <c r="A11" s="50"/>
      <c r="B11" s="50"/>
      <c r="C11" s="50"/>
      <c r="D11" s="50"/>
      <c r="E11" s="50"/>
    </row>
    <row r="12" spans="1:5" ht="23.65" customHeight="1">
      <c r="A12" s="228" t="s">
        <v>311</v>
      </c>
      <c r="B12" s="228"/>
      <c r="C12" s="228"/>
      <c r="D12" s="228"/>
      <c r="E12" s="228"/>
    </row>
  </sheetData>
  <mergeCells count="2">
    <mergeCell ref="A1:E1"/>
    <mergeCell ref="A12:E12"/>
  </mergeCells>
  <phoneticPr fontId="24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RowHeight="13.5"/>
  <cols>
    <col min="1" max="1" width="25.125" customWidth="1"/>
    <col min="2" max="5" width="21.25" customWidth="1"/>
  </cols>
  <sheetData>
    <row r="1" spans="1:5" ht="37.9" customHeight="1">
      <c r="A1" s="229" t="s">
        <v>7</v>
      </c>
      <c r="B1" s="229"/>
      <c r="C1" s="229"/>
      <c r="D1" s="229"/>
      <c r="E1" s="229"/>
    </row>
    <row r="2" spans="1:5" ht="22.9" customHeight="1">
      <c r="A2" s="54" t="s">
        <v>312</v>
      </c>
      <c r="B2" s="54"/>
      <c r="C2" s="55"/>
      <c r="D2" s="54"/>
      <c r="E2" s="56" t="s">
        <v>37</v>
      </c>
    </row>
    <row r="3" spans="1:5" ht="40.15" customHeight="1">
      <c r="A3" s="57" t="s">
        <v>313</v>
      </c>
      <c r="B3" s="57" t="s">
        <v>39</v>
      </c>
      <c r="C3" s="57" t="s">
        <v>40</v>
      </c>
      <c r="D3" s="57" t="s">
        <v>41</v>
      </c>
      <c r="E3" s="57" t="s">
        <v>314</v>
      </c>
    </row>
    <row r="4" spans="1:5" ht="21.4" customHeight="1">
      <c r="A4" s="58" t="s">
        <v>315</v>
      </c>
      <c r="B4" s="59"/>
      <c r="C4" s="59"/>
      <c r="D4" s="59"/>
      <c r="E4" s="59"/>
    </row>
    <row r="5" spans="1:5" ht="21.4" customHeight="1">
      <c r="A5" s="58" t="s">
        <v>316</v>
      </c>
      <c r="B5" s="59"/>
      <c r="C5" s="59"/>
      <c r="D5" s="59"/>
      <c r="E5" s="59"/>
    </row>
    <row r="6" spans="1:5" ht="21.4" customHeight="1">
      <c r="A6" s="60" t="s">
        <v>317</v>
      </c>
      <c r="B6" s="59"/>
      <c r="C6" s="59"/>
      <c r="D6" s="59"/>
      <c r="E6" s="59"/>
    </row>
    <row r="7" spans="1:5" ht="21.4" customHeight="1">
      <c r="A7" s="61"/>
      <c r="B7" s="59"/>
      <c r="C7" s="59"/>
      <c r="D7" s="59"/>
      <c r="E7" s="59"/>
    </row>
    <row r="8" spans="1:5" ht="21.4" customHeight="1">
      <c r="A8" s="58" t="s">
        <v>318</v>
      </c>
      <c r="B8" s="59"/>
      <c r="C8" s="59"/>
      <c r="D8" s="59"/>
      <c r="E8" s="59"/>
    </row>
    <row r="9" spans="1:5" ht="21.4" customHeight="1">
      <c r="A9" s="58" t="s">
        <v>319</v>
      </c>
      <c r="B9" s="59"/>
      <c r="C9" s="59"/>
      <c r="D9" s="59"/>
      <c r="E9" s="59"/>
    </row>
    <row r="10" spans="1:5" ht="13.9" customHeight="1">
      <c r="A10" s="62"/>
      <c r="B10" s="63"/>
      <c r="C10" s="64"/>
      <c r="D10" s="63"/>
      <c r="E10" s="63"/>
    </row>
    <row r="11" spans="1:5" ht="16.899999999999999" customHeight="1">
      <c r="A11" s="230" t="s">
        <v>308</v>
      </c>
      <c r="B11" s="230"/>
      <c r="C11" s="230"/>
      <c r="D11" s="230"/>
      <c r="E11" s="230"/>
    </row>
    <row r="12" spans="1:5" ht="13.9" customHeight="1">
      <c r="A12" s="230" t="s">
        <v>320</v>
      </c>
      <c r="B12" s="230"/>
      <c r="C12" s="230"/>
      <c r="D12" s="230"/>
      <c r="E12" s="230"/>
    </row>
  </sheetData>
  <mergeCells count="3">
    <mergeCell ref="A1:E1"/>
    <mergeCell ref="A11:E11"/>
    <mergeCell ref="A12:E12"/>
  </mergeCells>
  <phoneticPr fontId="24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"/>
    </sheetView>
  </sheetViews>
  <sheetFormatPr defaultRowHeight="13.5"/>
  <cols>
    <col min="1" max="1" width="29.375" customWidth="1"/>
    <col min="2" max="5" width="21.25" customWidth="1"/>
  </cols>
  <sheetData>
    <row r="1" spans="1:5" ht="37.9" customHeight="1">
      <c r="A1" s="231" t="s">
        <v>8</v>
      </c>
      <c r="B1" s="231"/>
      <c r="C1" s="231"/>
      <c r="D1" s="231"/>
      <c r="E1" s="231"/>
    </row>
    <row r="2" spans="1:5" ht="22.9" customHeight="1">
      <c r="A2" s="65"/>
      <c r="B2" s="65"/>
      <c r="C2" s="66"/>
      <c r="D2" s="65"/>
      <c r="E2" s="67" t="s">
        <v>37</v>
      </c>
    </row>
    <row r="3" spans="1:5" ht="40.15" customHeight="1">
      <c r="A3" s="68" t="s">
        <v>313</v>
      </c>
      <c r="B3" s="68" t="s">
        <v>39</v>
      </c>
      <c r="C3" s="68" t="s">
        <v>40</v>
      </c>
      <c r="D3" s="68" t="s">
        <v>41</v>
      </c>
      <c r="E3" s="68" t="s">
        <v>314</v>
      </c>
    </row>
    <row r="4" spans="1:5" ht="21.4" customHeight="1">
      <c r="A4" s="69" t="s">
        <v>321</v>
      </c>
      <c r="B4" s="70"/>
      <c r="C4" s="70"/>
      <c r="D4" s="70"/>
      <c r="E4" s="70"/>
    </row>
    <row r="5" spans="1:5" ht="21.4" customHeight="1">
      <c r="A5" s="69" t="s">
        <v>322</v>
      </c>
      <c r="B5" s="70"/>
      <c r="C5" s="70"/>
      <c r="D5" s="70"/>
      <c r="E5" s="70"/>
    </row>
    <row r="6" spans="1:5" ht="21.4" customHeight="1">
      <c r="A6" s="71" t="s">
        <v>323</v>
      </c>
      <c r="B6" s="70"/>
      <c r="C6" s="70"/>
      <c r="D6" s="70"/>
      <c r="E6" s="70"/>
    </row>
    <row r="7" spans="1:5" ht="21.4" customHeight="1">
      <c r="A7" s="72"/>
      <c r="B7" s="70"/>
      <c r="C7" s="70"/>
      <c r="D7" s="70"/>
      <c r="E7" s="70"/>
    </row>
    <row r="8" spans="1:5" ht="21.4" customHeight="1">
      <c r="A8" s="73"/>
      <c r="B8" s="70"/>
      <c r="C8" s="70"/>
      <c r="D8" s="70"/>
      <c r="E8" s="70"/>
    </row>
    <row r="9" spans="1:5" ht="21.4" customHeight="1">
      <c r="A9" s="69" t="s">
        <v>310</v>
      </c>
      <c r="B9" s="70"/>
      <c r="C9" s="70"/>
      <c r="D9" s="70"/>
      <c r="E9" s="70"/>
    </row>
    <row r="10" spans="1:5" ht="21.4" customHeight="1">
      <c r="A10" s="69" t="s">
        <v>324</v>
      </c>
      <c r="B10" s="70"/>
      <c r="C10" s="70"/>
      <c r="D10" s="70"/>
      <c r="E10" s="70"/>
    </row>
    <row r="11" spans="1:5" ht="21.4" customHeight="1">
      <c r="A11" s="69" t="s">
        <v>325</v>
      </c>
      <c r="B11" s="70"/>
      <c r="C11" s="70"/>
      <c r="D11" s="70"/>
      <c r="E11" s="70"/>
    </row>
    <row r="12" spans="1:5" ht="13.9" customHeight="1">
      <c r="A12" s="74"/>
      <c r="B12" s="74"/>
      <c r="C12" s="74"/>
      <c r="D12" s="74"/>
      <c r="E12" s="74"/>
    </row>
    <row r="13" spans="1:5" ht="16.899999999999999" customHeight="1">
      <c r="A13" s="232" t="s">
        <v>326</v>
      </c>
      <c r="B13" s="232"/>
      <c r="C13" s="232"/>
      <c r="D13" s="232"/>
      <c r="E13" s="232"/>
    </row>
  </sheetData>
  <mergeCells count="2">
    <mergeCell ref="A1:E1"/>
    <mergeCell ref="A13:E13"/>
  </mergeCells>
  <phoneticPr fontId="24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一般公共预算基本支出执行情况表（政府经济）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一般公共预算基本支出预算表（政府经济）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cp:lastPrinted>2021-02-08T07:00:12Z</cp:lastPrinted>
  <dcterms:created xsi:type="dcterms:W3CDTF">2021-02-05T06:00:34Z</dcterms:created>
  <dcterms:modified xsi:type="dcterms:W3CDTF">2021-01-25T06:45:05Z</dcterms:modified>
</cp:coreProperties>
</file>