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<sst xmlns="http://schemas.openxmlformats.org/spreadsheetml/2006/main" count="42" uniqueCount="39">
  <si>
    <r>
      <t xml:space="preserve">   </t>
    </r>
    <r>
      <rPr>
        <b/>
        <sz val="18"/>
        <rFont val="黑体"/>
        <family val="1"/>
        <charset val="0"/>
      </rPr>
      <t>竖新镇</t>
    </r>
    <r>
      <rPr>
        <b/>
        <sz val="18"/>
        <rFont val="Times New Roman"/>
        <family val="1"/>
        <charset val="0"/>
      </rPr>
      <t>2021</t>
    </r>
    <r>
      <rPr>
        <b/>
        <sz val="18"/>
        <rFont val="黑体"/>
        <family val="1"/>
        <charset val="0"/>
      </rPr>
      <t>年</t>
    </r>
    <r>
      <rPr>
        <b/>
        <sz val="18"/>
        <rFont val="Times New Roman"/>
        <family val="1"/>
        <charset val="0"/>
      </rPr>
      <t>8</t>
    </r>
    <r>
      <rPr>
        <b/>
        <u/>
        <sz val="18"/>
        <rFont val="宋体"/>
        <family val="1"/>
        <charset val="0"/>
      </rPr>
      <t>月</t>
    </r>
    <r>
      <rPr>
        <b/>
        <sz val="18"/>
        <rFont val="黑体"/>
        <family val="1"/>
        <charset val="0"/>
      </rPr>
      <t>特困供养资金审核明细表</t>
    </r>
  </si>
  <si>
    <t>单位：竖新镇社会救助所（盖章）</t>
  </si>
  <si>
    <t>单位：元</t>
  </si>
  <si>
    <t>序号</t>
  </si>
  <si>
    <t>乡镇</t>
  </si>
  <si>
    <t>供养总人数</t>
  </si>
  <si>
    <t>特困供养户籍性质</t>
  </si>
  <si>
    <t xml:space="preserve">收入    </t>
  </si>
  <si>
    <t>经费承担方式</t>
  </si>
  <si>
    <t>总金额（元）</t>
  </si>
  <si>
    <t>备   注</t>
  </si>
  <si>
    <t>在院</t>
  </si>
  <si>
    <t>散居</t>
  </si>
  <si>
    <r>
      <t>合计</t>
    </r>
    <r>
      <rPr>
        <sz val="12"/>
        <rFont val="宋体"/>
        <charset val="134"/>
      </rPr>
      <t>（</t>
    </r>
    <r>
      <rPr>
        <sz val="12"/>
        <rFont val="宋体"/>
        <charset val="134"/>
      </rPr>
      <t>人）</t>
    </r>
  </si>
  <si>
    <t>城镇</t>
  </si>
  <si>
    <t>农村</t>
  </si>
  <si>
    <t>市、区二级</t>
  </si>
  <si>
    <t>合计</t>
  </si>
  <si>
    <t>新村</t>
  </si>
  <si>
    <t>绿华</t>
  </si>
  <si>
    <t>三星</t>
  </si>
  <si>
    <t>庙镇</t>
  </si>
  <si>
    <t>港西</t>
  </si>
  <si>
    <t>城桥</t>
  </si>
  <si>
    <t>建设</t>
  </si>
  <si>
    <t>新河</t>
  </si>
  <si>
    <t>竖新</t>
  </si>
  <si>
    <t>堡镇</t>
  </si>
  <si>
    <t>港沿</t>
  </si>
  <si>
    <t>向化</t>
  </si>
  <si>
    <t>中兴</t>
  </si>
  <si>
    <t>陈家</t>
  </si>
  <si>
    <t>长兴</t>
  </si>
  <si>
    <t>横沙</t>
  </si>
  <si>
    <t>分管领导：</t>
  </si>
  <si>
    <t>部门负责人：</t>
  </si>
  <si>
    <t>制表人：</t>
  </si>
  <si>
    <r>
      <t>制表日期：</t>
    </r>
    <r>
      <rPr>
        <sz val="12"/>
        <rFont val="宋体"/>
        <charset val="134"/>
      </rPr>
      <t xml:space="preserve">    年   月  日</t>
    </r>
  </si>
  <si>
    <r>
      <t>注：1、特困供养标准为</t>
    </r>
    <r>
      <rPr>
        <sz val="12"/>
        <rFont val="宋体"/>
        <charset val="134"/>
      </rPr>
      <t>1730元/月。2、</t>
    </r>
    <r>
      <rPr>
        <sz val="12"/>
        <rFont val="宋体"/>
        <charset val="134"/>
      </rPr>
      <t>1615</t>
    </r>
    <r>
      <rPr>
        <sz val="12"/>
        <rFont val="宋体"/>
        <charset val="134"/>
      </rPr>
      <t>元－月收入=个人享受额（乡镇承担40%）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</si>
</sst>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华文宋体"/>
      <charset val="134"/>
    </font>
    <font>
      <b/>
      <sz val="18"/>
      <name val="Times New Roman"/>
      <family val="1"/>
      <charset val="0"/>
    </font>
    <font>
      <b/>
      <sz val="18"/>
      <name val="黑体"/>
      <family val="3"/>
      <charset val="134"/>
    </font>
    <font>
      <sz val="14"/>
      <name val="华文宋体"/>
      <charset val="134"/>
    </font>
    <font>
      <sz val="10"/>
      <name val="Times New Roman"/>
      <family val="1"/>
      <charset val="0"/>
    </font>
    <font>
      <sz val="12"/>
      <name val="Times New Roman"/>
      <family val="1"/>
      <charset val="0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黑体"/>
      <family val="1"/>
      <charset val="0"/>
    </font>
    <font>
      <b/>
      <u/>
      <sz val="18"/>
      <name val="宋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7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A1" sqref="A1:N1"/>
    </sheetView>
  </sheetViews>
  <sheetFormatPr defaultColWidth="9" defaultRowHeight="14.25"/>
  <cols>
    <col min="1" max="1" width="5.5" style="1" customWidth="1"/>
    <col min="2" max="2" width="9" style="1"/>
    <col min="3" max="4" width="5.875" style="1" customWidth="1"/>
    <col min="5" max="5" width="11.5" style="1" customWidth="1"/>
    <col min="6" max="7" width="6" style="1" customWidth="1"/>
    <col min="8" max="8" width="11.5" style="1" customWidth="1"/>
    <col min="9" max="9" width="7.75" style="1" customWidth="1"/>
    <col min="10" max="11" width="9.125" style="1" customWidth="1"/>
    <col min="12" max="12" width="7.75" style="1" customWidth="1"/>
    <col min="13" max="13" width="9.75" style="1" customWidth="1"/>
    <col min="14" max="14" width="10.125" style="1" customWidth="1"/>
    <col min="15" max="16384" width="9" style="1"/>
  </cols>
  <sheetData>
    <row r="1" s="1" customFormat="1" ht="22.5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1.5" customHeight="1" spans="1:14">
      <c r="A2" s="2" t="s">
        <v>1</v>
      </c>
      <c r="E2" s="6"/>
      <c r="F2" s="6"/>
      <c r="G2" s="6"/>
      <c r="H2" s="6"/>
      <c r="I2" s="6"/>
      <c r="J2" s="6"/>
      <c r="K2" s="6"/>
      <c r="L2" s="6"/>
      <c r="M2" s="14" t="s">
        <v>2</v>
      </c>
      <c r="N2" s="14"/>
    </row>
    <row r="3" s="1" customFormat="1" ht="20.1" customHeight="1" spans="1:14">
      <c r="A3" s="7" t="s">
        <v>3</v>
      </c>
      <c r="B3" s="8" t="s">
        <v>4</v>
      </c>
      <c r="C3" s="8" t="s">
        <v>5</v>
      </c>
      <c r="D3" s="8"/>
      <c r="E3" s="8"/>
      <c r="F3" s="8" t="s">
        <v>6</v>
      </c>
      <c r="G3" s="8"/>
      <c r="H3" s="8"/>
      <c r="I3" s="15" t="s">
        <v>7</v>
      </c>
      <c r="J3" s="8" t="s">
        <v>8</v>
      </c>
      <c r="K3" s="8"/>
      <c r="L3" s="8"/>
      <c r="M3" s="8" t="s">
        <v>9</v>
      </c>
      <c r="N3" s="8" t="s">
        <v>10</v>
      </c>
    </row>
    <row r="4" s="1" customFormat="1" ht="20.1" customHeight="1" spans="1:14">
      <c r="A4" s="7"/>
      <c r="B4" s="8"/>
      <c r="C4" s="8" t="s">
        <v>11</v>
      </c>
      <c r="D4" s="8" t="s">
        <v>12</v>
      </c>
      <c r="E4" s="8" t="s">
        <v>13</v>
      </c>
      <c r="F4" s="9" t="s">
        <v>14</v>
      </c>
      <c r="G4" s="9" t="s">
        <v>15</v>
      </c>
      <c r="H4" s="8" t="s">
        <v>13</v>
      </c>
      <c r="I4" s="16"/>
      <c r="J4" s="8" t="s">
        <v>4</v>
      </c>
      <c r="K4" s="8" t="s">
        <v>16</v>
      </c>
      <c r="L4" s="8" t="s">
        <v>17</v>
      </c>
      <c r="M4" s="8"/>
      <c r="N4" s="8"/>
    </row>
    <row r="5" s="1" customFormat="1" ht="17.25" customHeight="1" spans="1:14">
      <c r="A5" s="8">
        <v>1</v>
      </c>
      <c r="B5" s="8" t="s">
        <v>18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7"/>
    </row>
    <row r="6" s="1" customFormat="1" ht="17.25" customHeight="1" spans="1:14">
      <c r="A6" s="8">
        <v>2</v>
      </c>
      <c r="B6" s="8" t="s">
        <v>19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7"/>
    </row>
    <row r="7" s="1" customFormat="1" ht="17.25" customHeight="1" spans="1:14">
      <c r="A7" s="8">
        <v>3</v>
      </c>
      <c r="B7" s="8" t="s">
        <v>20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7"/>
    </row>
    <row r="8" s="3" customFormat="1" ht="17.25" customHeight="1" spans="1:14">
      <c r="A8" s="8">
        <v>4</v>
      </c>
      <c r="B8" s="8" t="s">
        <v>21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7"/>
    </row>
    <row r="9" s="1" customFormat="1" ht="17.25" customHeight="1" spans="1:14">
      <c r="A9" s="8">
        <v>5</v>
      </c>
      <c r="B9" s="8" t="s">
        <v>22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7"/>
    </row>
    <row r="10" s="3" customFormat="1" ht="17.25" customHeight="1" spans="1:14">
      <c r="A10" s="8">
        <v>6</v>
      </c>
      <c r="B10" s="8" t="s">
        <v>23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7"/>
    </row>
    <row r="11" s="3" customFormat="1" ht="17.25" customHeight="1" spans="1:14">
      <c r="A11" s="8">
        <v>7</v>
      </c>
      <c r="B11" s="8" t="s">
        <v>24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7"/>
    </row>
    <row r="12" s="3" customFormat="1" ht="17.25" customHeight="1" spans="1:14">
      <c r="A12" s="8">
        <v>8</v>
      </c>
      <c r="B12" s="8" t="s">
        <v>25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7"/>
    </row>
    <row r="13" s="3" customFormat="1" ht="17.25" customHeight="1" spans="1:14">
      <c r="A13" s="8">
        <v>9</v>
      </c>
      <c r="B13" s="8" t="s">
        <v>26</v>
      </c>
      <c r="C13" s="8">
        <v>16</v>
      </c>
      <c r="D13" s="8">
        <v>61</v>
      </c>
      <c r="E13" s="8">
        <f>D13+C13</f>
        <v>77</v>
      </c>
      <c r="F13" s="8"/>
      <c r="G13" s="8">
        <f>H13-F13</f>
        <v>77</v>
      </c>
      <c r="H13" s="8">
        <f>E13</f>
        <v>77</v>
      </c>
      <c r="I13" s="8">
        <v>12112</v>
      </c>
      <c r="J13" s="8">
        <f>L13*0.4</f>
        <v>48439.2</v>
      </c>
      <c r="K13" s="8">
        <f>L13*0.6</f>
        <v>72658.8</v>
      </c>
      <c r="L13" s="8">
        <f>M13-I13</f>
        <v>121098</v>
      </c>
      <c r="M13" s="8">
        <f>E13*1730</f>
        <v>133210</v>
      </c>
      <c r="N13" s="17"/>
    </row>
    <row r="14" s="3" customFormat="1" ht="17.25" customHeight="1" spans="1:14">
      <c r="A14" s="8">
        <v>10</v>
      </c>
      <c r="B14" s="8" t="s">
        <v>27</v>
      </c>
      <c r="C14" s="8"/>
      <c r="D14" s="8"/>
      <c r="E14" s="8"/>
      <c r="F14" s="8"/>
      <c r="G14" s="8"/>
      <c r="H14" s="8"/>
      <c r="I14" s="8"/>
      <c r="J14" s="8"/>
      <c r="K14" s="8"/>
      <c r="L14" s="18"/>
      <c r="M14" s="8"/>
      <c r="N14" s="17"/>
    </row>
    <row r="15" s="3" customFormat="1" ht="17.25" customHeight="1" spans="1:14">
      <c r="A15" s="8">
        <v>11</v>
      </c>
      <c r="B15" s="8" t="s">
        <v>28</v>
      </c>
      <c r="C15" s="8"/>
      <c r="D15" s="8"/>
      <c r="E15" s="8"/>
      <c r="F15" s="8"/>
      <c r="G15" s="8"/>
      <c r="H15" s="8"/>
      <c r="I15" s="8"/>
      <c r="J15" s="8"/>
      <c r="K15" s="8"/>
      <c r="L15" s="18"/>
      <c r="M15" s="8"/>
      <c r="N15" s="17"/>
    </row>
    <row r="16" s="1" customFormat="1" ht="17.25" customHeight="1" spans="1:14">
      <c r="A16" s="8">
        <v>12</v>
      </c>
      <c r="B16" s="8" t="s">
        <v>29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7"/>
    </row>
    <row r="17" s="3" customFormat="1" ht="17.25" customHeight="1" spans="1:14">
      <c r="A17" s="8">
        <v>13</v>
      </c>
      <c r="B17" s="8" t="s">
        <v>30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7"/>
    </row>
    <row r="18" s="3" customFormat="1" ht="17.25" customHeight="1" spans="1:14">
      <c r="A18" s="8">
        <v>14</v>
      </c>
      <c r="B18" s="8" t="s">
        <v>31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7"/>
    </row>
    <row r="19" s="3" customFormat="1" ht="17.25" customHeight="1" spans="1:14">
      <c r="A19" s="8">
        <v>15</v>
      </c>
      <c r="B19" s="8" t="s">
        <v>32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7"/>
    </row>
    <row r="20" s="1" customFormat="1" ht="17.25" customHeight="1" spans="1:14">
      <c r="A20" s="8">
        <v>16</v>
      </c>
      <c r="B20" s="8" t="s">
        <v>33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7"/>
    </row>
    <row r="21" s="1" customFormat="1" ht="17.25" customHeight="1" spans="1:14">
      <c r="A21" s="8" t="s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9"/>
    </row>
    <row r="22" s="1" customFormat="1" ht="20.25" customHeight="1" spans="1:16">
      <c r="A22" s="10"/>
      <c r="B22" s="3" t="s">
        <v>34</v>
      </c>
      <c r="C22" s="11"/>
      <c r="D22" s="1"/>
      <c r="E22" s="1"/>
      <c r="F22" s="1" t="s">
        <v>35</v>
      </c>
      <c r="G22" s="1"/>
      <c r="H22" s="1"/>
      <c r="I22" s="1"/>
      <c r="J22" s="11" t="s">
        <v>36</v>
      </c>
      <c r="K22" s="1"/>
      <c r="L22" s="1"/>
      <c r="M22" s="1"/>
      <c r="N22" s="20" t="s">
        <v>37</v>
      </c>
      <c r="P22" s="10"/>
    </row>
    <row r="23" s="1" customFormat="1" spans="1:14">
      <c r="A23" s="12"/>
      <c r="B23" s="12"/>
      <c r="C23" s="12"/>
      <c r="D23" s="12"/>
      <c r="E23" s="12"/>
      <c r="F23" s="12"/>
      <c r="G23" s="12"/>
      <c r="H23" s="12"/>
      <c r="I23" s="12"/>
      <c r="J23" s="13"/>
      <c r="K23" s="13"/>
      <c r="L23" s="13"/>
      <c r="M23" s="13"/>
      <c r="N23" s="13"/>
    </row>
    <row r="24" s="1" customFormat="1" spans="1:9">
      <c r="A24" s="10" t="s">
        <v>38</v>
      </c>
      <c r="B24" s="13"/>
      <c r="C24" s="13"/>
      <c r="D24" s="13"/>
      <c r="E24" s="13"/>
      <c r="F24" s="13"/>
      <c r="G24" s="13"/>
      <c r="H24" s="13"/>
      <c r="I24" s="13"/>
    </row>
    <row r="29" s="1" customFormat="1" ht="15.75" spans="13:13">
      <c r="M29" s="21"/>
    </row>
  </sheetData>
  <mergeCells count="11">
    <mergeCell ref="A1:N1"/>
    <mergeCell ref="M2:N2"/>
    <mergeCell ref="C3:E3"/>
    <mergeCell ref="F3:H3"/>
    <mergeCell ref="J3:L3"/>
    <mergeCell ref="A21:B21"/>
    <mergeCell ref="A3:A4"/>
    <mergeCell ref="B3:B4"/>
    <mergeCell ref="I3:I4"/>
    <mergeCell ref="M3:M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2021-09-15T06:22:04Z</dcterms:created>
  <dcterms:modified xsi:type="dcterms:W3CDTF">2021-09-15T06:22:16Z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