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05" firstSheet="22" activeTab="26"/>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definedNames>
    <definedName name="_xlnm.Print_Titles" localSheetId="12">乡镇基本建设支出执行情况表!$1:$3</definedName>
    <definedName name="_xlnm.Print_Titles" localSheetId="15">一般公共预算支出预算表!$1:$3</definedName>
    <definedName name="_xlnm.Print_Titles" localSheetId="2">一般公共预算支出执行情况表!$1:$3</definedName>
  </definedNames>
  <calcPr calcId="144525"/>
</workbook>
</file>

<file path=xl/sharedStrings.xml><?xml version="1.0" encoding="utf-8"?>
<sst xmlns="http://schemas.openxmlformats.org/spreadsheetml/2006/main" count="1016" uniqueCount="451">
  <si>
    <t>目    录</t>
  </si>
  <si>
    <t>编报单位：上海市崇明区东平镇人民政府</t>
  </si>
  <si>
    <t>2024年一般公共预算收入执行情况表</t>
  </si>
  <si>
    <t>2024年一般公共预算支出执行情况表</t>
  </si>
  <si>
    <t>2024年一般公共预算基本支出执行情况表</t>
  </si>
  <si>
    <t>2024年政府性基金收入预算执行情况表</t>
  </si>
  <si>
    <t>2024年政府性基金支出预算执行情况表</t>
  </si>
  <si>
    <t>2024年国有资本经营收入预算执行情况表</t>
  </si>
  <si>
    <t>2024年国有资本经营支出预算执行情况表</t>
  </si>
  <si>
    <t>2024年社会保险基金预算收入执行情况表</t>
  </si>
  <si>
    <t>2024年社会保险基金预算支出执行情况表</t>
  </si>
  <si>
    <t>2024年乡镇对村级财政转移支付预算执行情况表</t>
  </si>
  <si>
    <t>2024年“三公”经费执行情况表</t>
  </si>
  <si>
    <t>2024年乡镇基本建设支出执行情况表</t>
  </si>
  <si>
    <t>2024年政府收支执行相关情况的说明</t>
  </si>
  <si>
    <t>2025年一般公共预算收入预算表</t>
  </si>
  <si>
    <t>2025年一般公共预算支出预算表</t>
  </si>
  <si>
    <t>2025年一般公共预算基本支出预算表</t>
  </si>
  <si>
    <t>2025年政府性基金收入预算表</t>
  </si>
  <si>
    <t>2025年政府性基金支出预算表</t>
  </si>
  <si>
    <t>2025年国有资本经营收入预算表</t>
  </si>
  <si>
    <t>2025年国有资本经营支出预算表</t>
  </si>
  <si>
    <t>2025年社会保险基金收入预算表</t>
  </si>
  <si>
    <t>2025年社会保险基金支出预算表</t>
  </si>
  <si>
    <t>2025年乡镇对村级财政转移支付预算表</t>
  </si>
  <si>
    <t>2025年“三公”经费预算表</t>
  </si>
  <si>
    <t>2025年乡镇基本建设支出预算情况表</t>
  </si>
  <si>
    <t>2025年政府收支预算相关情况的说明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</si>
  <si>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</si>
  <si>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</si>
  <si>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</si>
  <si>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</si>
  <si>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</si>
  <si>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</si>
  <si>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</si>
  <si>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</si>
  <si>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</si>
  <si>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</si>
  <si>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</si>
  <si>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</si>
  <si>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单位：万元</t>
  </si>
  <si>
    <t>科目编码</t>
  </si>
  <si>
    <t>项    目</t>
  </si>
  <si>
    <t>201</t>
  </si>
  <si>
    <t>一般公共服务支出</t>
  </si>
  <si>
    <t>20101</t>
  </si>
  <si>
    <t>人大事务</t>
  </si>
  <si>
    <t>2010104</t>
  </si>
  <si>
    <t>人大会议</t>
  </si>
  <si>
    <t>2010108</t>
  </si>
  <si>
    <t>代表工作</t>
  </si>
  <si>
    <t>2010199</t>
  </si>
  <si>
    <t>其他人大事务支出</t>
  </si>
  <si>
    <t>20103</t>
  </si>
  <si>
    <t>政府办公厅（室）及相关机构事务</t>
  </si>
  <si>
    <t>2010301</t>
  </si>
  <si>
    <t>行政运行</t>
  </si>
  <si>
    <t>20106</t>
  </si>
  <si>
    <t>财政事务</t>
  </si>
  <si>
    <t>2010699</t>
  </si>
  <si>
    <t>其他财政事务支出</t>
  </si>
  <si>
    <t>20111</t>
  </si>
  <si>
    <t>纪检监察事务</t>
  </si>
  <si>
    <t>2011199</t>
  </si>
  <si>
    <t>其他纪检监察事务支出</t>
  </si>
  <si>
    <t>20129</t>
  </si>
  <si>
    <t>群众团体事务</t>
  </si>
  <si>
    <t>2012999</t>
  </si>
  <si>
    <t>其他群众团体事务支出</t>
  </si>
  <si>
    <t>20132</t>
  </si>
  <si>
    <t>组织事务</t>
  </si>
  <si>
    <t>2013250</t>
  </si>
  <si>
    <t>事业运行</t>
  </si>
  <si>
    <t>2013299</t>
  </si>
  <si>
    <t>其他组织事务支出</t>
  </si>
  <si>
    <t>20134</t>
  </si>
  <si>
    <t>统战事务</t>
  </si>
  <si>
    <t>2013499</t>
  </si>
  <si>
    <t>其他统战事务支出</t>
  </si>
  <si>
    <t>20136</t>
  </si>
  <si>
    <t>其他共产党事务支出</t>
  </si>
  <si>
    <t>2013650</t>
  </si>
  <si>
    <t>2013699</t>
  </si>
  <si>
    <t>20199</t>
  </si>
  <si>
    <t>其他一般公共服务支出</t>
  </si>
  <si>
    <t>2019999</t>
  </si>
  <si>
    <t>205</t>
  </si>
  <si>
    <t>教育支出</t>
  </si>
  <si>
    <t>20504</t>
  </si>
  <si>
    <t>成人教育</t>
  </si>
  <si>
    <t>2050499</t>
  </si>
  <si>
    <t>其他成人教育支出</t>
  </si>
  <si>
    <t>20509</t>
  </si>
  <si>
    <t>教育费附加安排的支出</t>
  </si>
  <si>
    <t>2050999</t>
  </si>
  <si>
    <t>其他教育费附加安排的支出</t>
  </si>
  <si>
    <t>20599</t>
  </si>
  <si>
    <t>其他教育支出</t>
  </si>
  <si>
    <t>2059999</t>
  </si>
  <si>
    <t>206</t>
  </si>
  <si>
    <t>科学技术支出</t>
  </si>
  <si>
    <t>20607</t>
  </si>
  <si>
    <t>科学技术普及</t>
  </si>
  <si>
    <t>2060799</t>
  </si>
  <si>
    <t>其他科学技术普及支出</t>
  </si>
  <si>
    <t>207</t>
  </si>
  <si>
    <t>文化旅游体育与传媒支出</t>
  </si>
  <si>
    <t>20701</t>
  </si>
  <si>
    <t>文化和旅游</t>
  </si>
  <si>
    <t>2070109</t>
  </si>
  <si>
    <t>群众文化</t>
  </si>
  <si>
    <t>2070199</t>
  </si>
  <si>
    <t>其他文化和旅游支出</t>
  </si>
  <si>
    <t>20703</t>
  </si>
  <si>
    <t>体育</t>
  </si>
  <si>
    <t>2070308</t>
  </si>
  <si>
    <t>群众体育</t>
  </si>
  <si>
    <t>20706</t>
  </si>
  <si>
    <t>新闻出版电影</t>
  </si>
  <si>
    <t>2070699</t>
  </si>
  <si>
    <t>其他新闻出版电影支出</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</si>
  <si>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</si>
  <si>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</si>
  <si>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</si>
  <si>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</si>
  <si>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</si>
  <si>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</si>
  <si>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</si>
  <si>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</si>
  <si>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</si>
  <si>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</si>
  <si>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</si>
  <si>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</si>
  <si>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</si>
  <si>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</si>
  <si>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</si>
  <si>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</si>
  <si>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</si>
  <si>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</si>
  <si>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</si>
  <si>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</si>
  <si>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</si>
  <si>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</si>
  <si>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</si>
  <si>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</si>
  <si>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</si>
  <si>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</si>
  <si>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</si>
  <si>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</si>
  <si>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2080799</t>
  </si>
  <si>
    <t>其他就业补助支出</t>
  </si>
  <si>
    <t>20808</t>
  </si>
  <si>
    <t>抚恤</t>
  </si>
  <si>
    <t>2080802</t>
  </si>
  <si>
    <t>伤残抚恤</t>
  </si>
  <si>
    <t>2080803</t>
  </si>
  <si>
    <t>在乡复员、退伍军人生活补助</t>
  </si>
  <si>
    <t>2080899</t>
  </si>
  <si>
    <t>其他优抚支出</t>
  </si>
  <si>
    <t>20810</t>
  </si>
  <si>
    <t>社会福利</t>
  </si>
  <si>
    <t>2081006</t>
  </si>
  <si>
    <t>养老服务</t>
  </si>
  <si>
    <t>2081099</t>
  </si>
  <si>
    <t>其他社会福利支出</t>
  </si>
  <si>
    <t>20811</t>
  </si>
  <si>
    <t>残疾人事业</t>
  </si>
  <si>
    <t>2081105</t>
  </si>
  <si>
    <t>残疾人就业</t>
  </si>
  <si>
    <t>2081199</t>
  </si>
  <si>
    <t>其他残疾人事业支出</t>
  </si>
  <si>
    <t>20816</t>
  </si>
  <si>
    <t>红十字事业</t>
  </si>
  <si>
    <t>2081699</t>
  </si>
  <si>
    <t>其他红十字事业支出</t>
  </si>
  <si>
    <t>20825</t>
  </si>
  <si>
    <t>其他生活救助</t>
  </si>
  <si>
    <t>2082501</t>
  </si>
  <si>
    <t>其他城市生活救助</t>
  </si>
  <si>
    <t>20828</t>
  </si>
  <si>
    <t>退役军人管理事务</t>
  </si>
  <si>
    <t>2082899</t>
  </si>
  <si>
    <t>其他退役军人事务管理支出</t>
  </si>
  <si>
    <t>20899</t>
  </si>
  <si>
    <t>其他社会保障和就业支出</t>
  </si>
  <si>
    <t>2089999</t>
  </si>
  <si>
    <t>210</t>
  </si>
  <si>
    <t>卫生健康支出</t>
  </si>
  <si>
    <t>21007</t>
  </si>
  <si>
    <t>计划生育事务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</si>
  <si>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</si>
  <si>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</si>
  <si>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</si>
  <si>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</si>
  <si>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</si>
  <si>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</si>
  <si>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</si>
  <si>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</si>
  <si>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</si>
  <si>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</si>
  <si>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</si>
  <si>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</si>
  <si>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</si>
  <si>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</si>
  <si>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</si>
  <si>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</si>
  <si>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</si>
  <si>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</si>
  <si>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21016</t>
  </si>
  <si>
    <t>老龄卫生健康事务</t>
  </si>
  <si>
    <t>2101601</t>
  </si>
  <si>
    <t>211</t>
  </si>
  <si>
    <t>节能环保支出</t>
  </si>
  <si>
    <t>21101</t>
  </si>
  <si>
    <t>环境保护管理事务</t>
  </si>
  <si>
    <t>2110199</t>
  </si>
  <si>
    <t>其他环境保护管理事务支出</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</si>
  <si>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</si>
  <si>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</si>
  <si>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</si>
  <si>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</si>
  <si>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</si>
  <si>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</si>
  <si>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</si>
  <si>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</si>
  <si>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</si>
  <si>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</si>
  <si>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</si>
  <si>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</si>
  <si>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</si>
  <si>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</si>
  <si>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</si>
  <si>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</si>
  <si>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</si>
  <si>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</si>
  <si>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</si>
  <si>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</si>
  <si>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</si>
  <si>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</si>
  <si>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</si>
  <si>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</si>
  <si>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</si>
  <si>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</si>
  <si>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</si>
  <si>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</si>
  <si>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</si>
  <si>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</si>
  <si>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</si>
  <si>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</si>
  <si>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</si>
  <si>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2130122</t>
  </si>
  <si>
    <t>农业生产发展</t>
  </si>
  <si>
    <t>21302</t>
  </si>
  <si>
    <t>林业和草原</t>
  </si>
  <si>
    <t>2130207</t>
  </si>
  <si>
    <t>森林资源管理</t>
  </si>
  <si>
    <t>2130209</t>
  </si>
  <si>
    <t>森林生态效益补偿</t>
  </si>
  <si>
    <t>21303</t>
  </si>
  <si>
    <t>水利</t>
  </si>
  <si>
    <t>2130304</t>
  </si>
  <si>
    <t>水利行业业务管理</t>
  </si>
  <si>
    <t>2130305</t>
  </si>
  <si>
    <t>水利工程建设</t>
  </si>
  <si>
    <t>2130316</t>
  </si>
  <si>
    <t>农村水利</t>
  </si>
  <si>
    <t>2130399</t>
  </si>
  <si>
    <t>其他水利支出</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</si>
  <si>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</si>
  <si>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</si>
  <si>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</si>
  <si>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</si>
  <si>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</si>
  <si>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</si>
  <si>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</si>
  <si>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</si>
  <si>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</si>
  <si>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</si>
  <si>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</si>
  <si>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</si>
  <si>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</si>
  <si>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</si>
  <si>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</si>
  <si>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</si>
  <si>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</si>
  <si>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</si>
  <si>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21699</t>
  </si>
  <si>
    <t>其他商业服务业等支出</t>
  </si>
  <si>
    <t>2169999</t>
  </si>
  <si>
    <t>219</t>
  </si>
  <si>
    <t>援助其他地区支出</t>
  </si>
  <si>
    <t>21901</t>
  </si>
  <si>
    <t>一般公共服务</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</si>
  <si>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</si>
  <si>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</si>
  <si>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</si>
  <si>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</si>
  <si>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</si>
  <si>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</si>
  <si>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</si>
  <si>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</si>
  <si>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</si>
  <si>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</si>
  <si>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</si>
  <si>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</si>
  <si>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</si>
  <si>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</si>
  <si>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一般公共预算支出合计</t>
  </si>
  <si>
    <t>调出资金</t>
  </si>
  <si>
    <t>/</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</si>
  <si>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</si>
  <si>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</si>
  <si>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</si>
  <si>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</si>
  <si>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</si>
  <si>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</si>
  <si>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</si>
  <si>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</si>
  <si>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</si>
  <si>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</si>
  <si>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</si>
  <si>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</si>
  <si>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</si>
  <si>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</si>
  <si>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</si>
  <si>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</si>
  <si>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</si>
  <si>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</si>
  <si>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</si>
  <si>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</si>
  <si>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</si>
  <si>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</si>
  <si>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</si>
  <si>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</si>
  <si>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</si>
  <si>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</si>
  <si>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</si>
  <si>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</si>
  <si>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</si>
  <si>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</si>
  <si>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</si>
  <si>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</si>
  <si>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</si>
  <si>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</si>
  <si>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</si>
  <si>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</si>
  <si>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</si>
  <si>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</si>
  <si>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</si>
  <si>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</si>
  <si>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</si>
  <si>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</si>
  <si>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</si>
  <si>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</si>
  <si>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</si>
  <si>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</si>
  <si>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</si>
  <si>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</si>
  <si>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</si>
  <si>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</si>
  <si>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</si>
  <si>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</si>
  <si>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</si>
  <si>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</si>
  <si>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</si>
  <si>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</si>
  <si>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</si>
  <si>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</si>
  <si>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</si>
  <si>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</si>
  <si>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</si>
  <si>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</si>
  <si>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21208</t>
  </si>
  <si>
    <t>国有土地使用权出让收入安排的支出</t>
  </si>
  <si>
    <t>2120804</t>
  </si>
  <si>
    <t>农村基础设施建设支出</t>
  </si>
  <si>
    <t>2120816</t>
  </si>
  <si>
    <t>农业农村生态环境支出</t>
  </si>
  <si>
    <t>2120899</t>
  </si>
  <si>
    <t>其他国有土地使用权出让收入安排的支出</t>
  </si>
  <si>
    <t>229</t>
  </si>
  <si>
    <t>其他支出</t>
  </si>
  <si>
    <t>22960</t>
  </si>
  <si>
    <t>彩票公益金安排的支出</t>
  </si>
  <si>
    <t>2296002</t>
  </si>
  <si>
    <t>用于社会福利的彩票公益金支出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</si>
  <si>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</si>
  <si>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</si>
  <si>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</si>
  <si>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</si>
  <si>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</si>
  <si>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</si>
  <si>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</si>
  <si>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</si>
  <si>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</si>
  <si>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</si>
  <si>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</si>
  <si>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</si>
  <si>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</si>
  <si>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项 目</t>
  </si>
  <si>
    <t>社会保险基金收入</t>
  </si>
  <si>
    <t>其中：企业职工基本养老保险基金收入</t>
  </si>
  <si>
    <t>注：区级、乡镇不编制社会保险基金收支预算，故本表无数据</t>
  </si>
  <si>
    <t>社会保险基金支出</t>
  </si>
  <si>
    <t>其中：企业职工基本养老保险基金支出</t>
  </si>
  <si>
    <t>2024年对村级财政转移支付预算执行情况表</t>
  </si>
  <si>
    <t>序号</t>
  </si>
  <si>
    <t>村的名称</t>
  </si>
  <si>
    <t>合  计</t>
  </si>
  <si>
    <t>注：本镇无行政村，因此本镇不编制对村级财政转移支付预算执行情况表，故本表无数据。</t>
  </si>
  <si>
    <t>项目</t>
  </si>
  <si>
    <t>执行数占年初预算数的%</t>
  </si>
  <si>
    <t>因公出国（境）费</t>
  </si>
  <si>
    <t>公务接待费</t>
  </si>
  <si>
    <t>公务用车购置及运行费</t>
  </si>
  <si>
    <t>其中：公务用车购置费</t>
  </si>
  <si>
    <t xml:space="preserve">      公务用车运行费</t>
  </si>
  <si>
    <t>合计</t>
  </si>
  <si>
    <t>注：①2024年“三公”经费执行合计17.54万元，完成预算的47.09%。其中：因公出国（境）费执行数为5.56万元，完成预算的55.60%；公务接待费执行数为8.04万元，完成预算的57.43%；公务用车购置及运行费执行数为3.94万元，完成预算的29.74%。低于预算主要是因为进一步严格执行中央八项规定、国务院“约法三章”及《党政机关厉行节约反对浪费》条例要求，压缩公务接待费和因公出国（境）费，区外事办当年度根据区统一安排，只安排了东平一人次因公出国境事项；同时由于当年度两辆新能源车均属于次新车状态，故公务用车运行费依旧相对较低，较年初预算有所减少。</t>
  </si>
  <si>
    <t xml:space="preserve">    ②2024年因公出国（境）团组数1个，因公出国（境）1人次；公务用车购置数0辆，公务用车保有量4辆；国内公务接待258批次，国内公务接待2690人次。</t>
  </si>
  <si>
    <t>注：2024年本乡镇无基本建设项目，故本表为空表。</t>
  </si>
  <si>
    <t>2024年政府收支执行情况的说明</t>
  </si>
  <si>
    <t>一、一般公共预算收支执行总体情况</t>
  </si>
  <si>
    <t xml:space="preserve">    2024年收入执行数总计36,053.78万元、支出执行数总计36,053.78万元。与上年度相比，收入执行数总计减少10,853.02万元，支出执行数总计减少10,853.02万元。主要原因是：2024年企业扶持其他支持中小企业发展和管理支出较上年度有明显减少，减少9,886.26万元，造成收入支出同步减少，且降幅较大。</t>
  </si>
  <si>
    <t>二、一般公共预算收入执行具体情况</t>
  </si>
  <si>
    <t xml:space="preserve">    2024年收入执行数合计30,801.13万元，其中：一般性转移支付收入29,518.19万元，专项转移支付收入1,282.94万元。</t>
  </si>
  <si>
    <t>三、一般公共预算支出执行具体情况</t>
  </si>
  <si>
    <t xml:space="preserve">    2024年支出执行数合计31,242.37万元。其中：一般公共服务支出2,258.12万元,教育支出9.97万元,科学技术支出5.05万元,文化旅游体育与传媒支出82.77万元,社会保障和就业支出6,610.62万元,卫生健康支出488.11万元,节能环保支出1,178.26万元,城乡社区支出4,483.91万元,农林水支出1,407.56万元,交通运输支出157.12万元，资源勘探工业信息等支出7,730.40万元,商业服务业等支出6,234.81万元,援助其他地区支出50.00万元，住房保障支出545.67万元。</t>
  </si>
  <si>
    <t>四、预算绩效管理工作开展情况</t>
  </si>
  <si>
    <t xml:space="preserve">    2024年，东平镇申报专项资金项目绩效目标45个，涉及预算单位10个，金额32,787.69万元，实现绩效目标100%申报的要求。实施本乡镇绩效跟踪项目45个，涉及预算单位10个，金额32,787.69万元。完成本乡镇绩效评价项目39个，涉及预算单位10个，金额38,084.25万元。实施预算评审项目1个，预算资金78.00万元，核减资金0.00万元，核减率0.00%。</t>
  </si>
  <si>
    <t>上年执行数</t>
  </si>
  <si>
    <t>本年预算数</t>
  </si>
  <si>
    <t>预算数占上年执行数%</t>
  </si>
  <si>
    <t xml:space="preserve">    利润收入</t>
  </si>
  <si>
    <t>2025年对村级财政转移支付预算表</t>
  </si>
  <si>
    <t>备注：本年“三公”经费共增加0辆公务车，其中：新增0辆公务车，因报废更新0辆公务车。</t>
  </si>
  <si>
    <t>注：2025年本乡镇无基本建设项目，故本表为空表。</t>
  </si>
  <si>
    <t>2025年政府收支预算相关情况说明</t>
  </si>
  <si>
    <t>一、一般公共预算收支预算总体情况</t>
  </si>
  <si>
    <t xml:space="preserve">    2025年收入预算总计32,761.04万元、支出预算总计32,761.04万元。与上年年初预算数相比，收入、支出总计各减少5,797.30万元。主要原因是：2025年预计企业扶持较2024年年初预计有一定比重减少（具体功能类科目为,社会保障和就业支出减少4,216.51万元），同时，秉承勤俭节约原则，在保障“三保”支出的同时，进一步压缩了2025年一般性支出。</t>
  </si>
  <si>
    <t>二、一般公共预算收入预算具体情况</t>
  </si>
  <si>
    <t xml:space="preserve">    2025年收入预算合计28,467.82万元，其中：一般性转移支付收入28,282.61万元，专项转移支付收入185.21万元。</t>
  </si>
  <si>
    <t>三、一般公共预算支出预算具体情况</t>
  </si>
  <si>
    <t xml:space="preserve">    2025年支出预算合计31,978.43万元。其中：其中：一般公共服务支出3,094.68万元,教育支出17.50万元,科学技术支出5.00万元,文化旅游体育与传媒支出56.00万元,社会保障和就业支出3,588.62万元,卫生健康支出258.78万元,节能环保支出956.66万元,城乡社区支出4,468.07万元,农林水支出655.37万元,资源勘探工业信息等支出12,981.38万元,商业服务业等支出5,252.29万元,援助其他地区支出50.00万元，住房保障支出592.96万元，粮油物资储备支出1.12万元。</t>
  </si>
  <si>
    <t>四、“三公”经费预算情况说明</t>
  </si>
  <si>
    <t xml:space="preserve">    2025年东平镇行政单位（含参照公务员管理的事业单位）、事业单位和其他单位用财政拨款开支的“三公”经费预算合计35.70万元。比上年”三公”经费年初预算减少1.55万元，下降4.16%。其中</t>
  </si>
  <si>
    <t xml:space="preserve">    因公出国（境）费预算10.00万元，主要安排机关及下属预算单位人员的国际合作交流、重大项目洽谈、境外培训研修等的国际旅费、国外城市间交通费、住宿费、伙食费、培训费、公杂费等支出。与2024年年初预算持平，主要是继续依据往年安排年初预算10.00万元。</t>
  </si>
  <si>
    <t xml:space="preserve">    公务接待费预算14.00万元，主要安排会议、政策调研、专项检查以及团组接待交流等预算公务或开展业务所需住宿费、会场费、交通费、伙食费等支出。与上年年初预算持平，主要是进一步严格执行中央八项规定、国务院“约法三章”及《党政机关厉行节约反对浪费》条例要求，合理安排公务接待费年初预算。</t>
  </si>
  <si>
    <t xml:space="preserve">    公务用车购置及运行费预算11.70万元（其中，公务用车购置费0.00万元，公务用车运行费11.70万元），主要安排编制内公务车辆的报废更新，以及用于安排市内因公出差、公务文件交换、日常工作开展等所需公务用车燃料费、维修费、过路过桥费、保险费等支出。比上年年初预算减少1.55万元，主要是进一步严格执行中央八项规定、国务院“约法三章”及《党政机关厉行节约反对浪费》条例要求，压缩公务用车购置及运行费年初预算。</t>
  </si>
  <si>
    <t>五、预算绩效管理工作开展情况</t>
  </si>
  <si>
    <t xml:space="preserve">    2025年，东平镇申报专项资金项目绩效目标56个，涉及预算单位6个，金额26,679.97万元，实现绩效目标100%申报的要求。</t>
  </si>
</sst>
</file>

<file path=xl/styles.xml><?xml version="1.0" encoding="utf-8"?>
<styleSheet xmlns="http://schemas.openxmlformats.org/spreadsheetml/2006/main">
  <numFmts count="7">
    <numFmt numFmtId="176" formatCode="#0.00%"/>
    <numFmt numFmtId="43" formatCode="_ * #,##0.00_ ;_ * \-#,##0.00_ ;_ * &quot;-&quot;??_ ;_ @_ "/>
    <numFmt numFmtId="177" formatCode="#,##0.00_ "/>
    <numFmt numFmtId="42" formatCode="_ &quot;￥&quot;* #,##0_ ;_ &quot;￥&quot;* \-#,##0_ ;_ &quot;￥&quot;* &quot;-&quot;_ ;_ @_ "/>
    <numFmt numFmtId="44" formatCode="_ &quot;￥&quot;* #,##0.00_ ;_ &quot;￥&quot;* \-#,##0.00_ ;_ &quot;￥&quot;* &quot;-&quot;??_ ;_ @_ "/>
    <numFmt numFmtId="41" formatCode="_ * #,##0_ ;_ * \-#,##0_ ;_ * &quot;-&quot;_ ;_ @_ "/>
    <numFmt numFmtId="178" formatCode="#,##0.000000_ "/>
  </numFmts>
  <fonts count="30">
    <font>
      <sz val="11"/>
      <color indexed="8"/>
      <name val="宋体"/>
      <charset val="1"/>
      <scheme val="minor"/>
    </font>
    <font>
      <b/>
      <sz val="15"/>
      <name val="SimSun"/>
      <charset val="134"/>
    </font>
    <font>
      <b/>
      <sz val="12"/>
      <name val="SimSun"/>
      <charset val="134"/>
    </font>
    <font>
      <sz val="12"/>
      <name val="SimSun"/>
      <charset val="134"/>
    </font>
    <font>
      <b/>
      <sz val="17"/>
      <name val="阿里巴巴普惠体 M"/>
      <charset val="134"/>
    </font>
    <font>
      <sz val="9"/>
      <name val="阿里巴巴普惠体 M"/>
      <charset val="134"/>
    </font>
    <font>
      <b/>
      <sz val="9"/>
      <name val="阿里巴巴普惠体 M"/>
      <charset val="134"/>
    </font>
    <font>
      <sz val="9"/>
      <name val="SimSun"/>
      <charset val="134"/>
    </font>
    <font>
      <sz val="10"/>
      <name val="阿里巴巴普惠体 M"/>
      <charset val="134"/>
    </font>
    <font>
      <sz val="14"/>
      <name val="阿里巴巴普惠体 M"/>
      <charset val="134"/>
    </font>
    <font>
      <sz val="11"/>
      <color rgb="FFFA7D00"/>
      <name val="宋体"/>
      <charset val="0"/>
      <scheme val="minor"/>
    </font>
    <font>
      <b/>
      <sz val="11"/>
      <color theme="1"/>
      <name val="宋体"/>
      <charset val="0"/>
      <scheme val="minor"/>
    </font>
    <font>
      <b/>
      <sz val="13"/>
      <color theme="3"/>
      <name val="宋体"/>
      <charset val="134"/>
      <scheme val="minor"/>
    </font>
    <font>
      <sz val="11"/>
      <color theme="1"/>
      <name val="宋体"/>
      <charset val="134"/>
      <scheme val="minor"/>
    </font>
    <font>
      <u/>
      <sz val="11"/>
      <color rgb="FF0000FF"/>
      <name val="宋体"/>
      <charset val="0"/>
      <scheme val="minor"/>
    </font>
    <font>
      <sz val="11"/>
      <color theme="0"/>
      <name val="宋体"/>
      <charset val="0"/>
      <scheme val="minor"/>
    </font>
    <font>
      <sz val="11"/>
      <color theme="1"/>
      <name val="宋体"/>
      <charset val="0"/>
      <scheme val="minor"/>
    </font>
    <font>
      <b/>
      <sz val="11"/>
      <color rgb="FFFA7D00"/>
      <name val="宋体"/>
      <charset val="0"/>
      <scheme val="minor"/>
    </font>
    <font>
      <sz val="11"/>
      <color rgb="FFFF0000"/>
      <name val="宋体"/>
      <charset val="0"/>
      <scheme val="minor"/>
    </font>
    <font>
      <u/>
      <sz val="11"/>
      <color rgb="FF800080"/>
      <name val="宋体"/>
      <charset val="0"/>
      <scheme val="minor"/>
    </font>
    <font>
      <b/>
      <sz val="11"/>
      <color theme="3"/>
      <name val="宋体"/>
      <charset val="134"/>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9C6500"/>
      <name val="宋体"/>
      <charset val="0"/>
      <scheme val="minor"/>
    </font>
    <font>
      <sz val="11"/>
      <color rgb="FF006100"/>
      <name val="宋体"/>
      <charset val="0"/>
      <scheme val="minor"/>
    </font>
    <font>
      <sz val="11"/>
      <color rgb="FF3F3F76"/>
      <name val="宋体"/>
      <charset val="0"/>
      <scheme val="minor"/>
    </font>
    <font>
      <sz val="11"/>
      <color rgb="FF9C0006"/>
      <name val="宋体"/>
      <charset val="0"/>
      <scheme val="minor"/>
    </font>
    <font>
      <b/>
      <sz val="18"/>
      <color theme="3"/>
      <name val="宋体"/>
      <charset val="134"/>
      <scheme val="minor"/>
    </font>
    <font>
      <i/>
      <sz val="11"/>
      <color rgb="FF7F7F7F"/>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9" tint="0.599993896298105"/>
        <bgColor indexed="64"/>
      </patternFill>
    </fill>
    <fill>
      <patternFill patternType="solid">
        <fgColor theme="8"/>
        <bgColor indexed="64"/>
      </patternFill>
    </fill>
    <fill>
      <patternFill patternType="solid">
        <fgColor rgb="FFF2F2F2"/>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5"/>
        <bgColor indexed="64"/>
      </patternFill>
    </fill>
    <fill>
      <patternFill patternType="solid">
        <fgColor rgb="FFFFEB9C"/>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4"/>
        <bgColor indexed="64"/>
      </patternFill>
    </fill>
    <fill>
      <patternFill patternType="solid">
        <fgColor theme="9"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6"/>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s>
  <borders count="15">
    <border>
      <left/>
      <right/>
      <top/>
      <bottom/>
      <diagonal/>
    </border>
    <border>
      <left style="thin">
        <color rgb="FFC0C0C0"/>
      </left>
      <right style="thin">
        <color rgb="FFC0C0C0"/>
      </right>
      <top style="thin">
        <color rgb="FFC0C0C0"/>
      </top>
      <bottom style="thin">
        <color rgb="FFC0C0C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alignment vertical="center"/>
    </xf>
    <xf numFmtId="0" fontId="15" fillId="16" borderId="0" applyNumberFormat="0" applyBorder="0" applyAlignment="0" applyProtection="0">
      <alignment vertical="center"/>
    </xf>
    <xf numFmtId="0" fontId="16" fillId="31" borderId="0" applyNumberFormat="0" applyBorder="0" applyAlignment="0" applyProtection="0">
      <alignment vertical="center"/>
    </xf>
    <xf numFmtId="0" fontId="15" fillId="32" borderId="0" applyNumberFormat="0" applyBorder="0" applyAlignment="0" applyProtection="0">
      <alignment vertical="center"/>
    </xf>
    <xf numFmtId="0" fontId="26" fillId="17" borderId="10" applyNumberFormat="0" applyAlignment="0" applyProtection="0">
      <alignment vertical="center"/>
    </xf>
    <xf numFmtId="0" fontId="16" fillId="28" borderId="0" applyNumberFormat="0" applyBorder="0" applyAlignment="0" applyProtection="0">
      <alignment vertical="center"/>
    </xf>
    <xf numFmtId="0" fontId="16" fillId="30" borderId="0" applyNumberFormat="0" applyBorder="0" applyAlignment="0" applyProtection="0">
      <alignment vertical="center"/>
    </xf>
    <xf numFmtId="44" fontId="13" fillId="0" borderId="0" applyFont="0" applyFill="0" applyBorder="0" applyAlignment="0" applyProtection="0">
      <alignment vertical="center"/>
    </xf>
    <xf numFmtId="0" fontId="15" fillId="21" borderId="0" applyNumberFormat="0" applyBorder="0" applyAlignment="0" applyProtection="0">
      <alignment vertical="center"/>
    </xf>
    <xf numFmtId="9" fontId="0" fillId="0" borderId="0" applyFont="0" applyFill="0" applyBorder="0" applyAlignment="0" applyProtection="0">
      <alignment vertical="center"/>
    </xf>
    <xf numFmtId="0" fontId="15" fillId="27" borderId="0" applyNumberFormat="0" applyBorder="0" applyAlignment="0" applyProtection="0">
      <alignment vertical="center"/>
    </xf>
    <xf numFmtId="0" fontId="15" fillId="18" borderId="0" applyNumberFormat="0" applyBorder="0" applyAlignment="0" applyProtection="0">
      <alignment vertical="center"/>
    </xf>
    <xf numFmtId="0" fontId="15" fillId="10" borderId="0" applyNumberFormat="0" applyBorder="0" applyAlignment="0" applyProtection="0">
      <alignment vertical="center"/>
    </xf>
    <xf numFmtId="0" fontId="15" fillId="26" borderId="0" applyNumberFormat="0" applyBorder="0" applyAlignment="0" applyProtection="0">
      <alignment vertical="center"/>
    </xf>
    <xf numFmtId="0" fontId="15" fillId="29" borderId="0" applyNumberFormat="0" applyBorder="0" applyAlignment="0" applyProtection="0">
      <alignment vertical="center"/>
    </xf>
    <xf numFmtId="0" fontId="17" fillId="5" borderId="10" applyNumberFormat="0" applyAlignment="0" applyProtection="0">
      <alignment vertical="center"/>
    </xf>
    <xf numFmtId="0" fontId="15" fillId="15" borderId="0" applyNumberFormat="0" applyBorder="0" applyAlignment="0" applyProtection="0">
      <alignment vertical="center"/>
    </xf>
    <xf numFmtId="0" fontId="24" fillId="11" borderId="0" applyNumberFormat="0" applyBorder="0" applyAlignment="0" applyProtection="0">
      <alignment vertical="center"/>
    </xf>
    <xf numFmtId="0" fontId="16" fillId="23" borderId="0" applyNumberFormat="0" applyBorder="0" applyAlignment="0" applyProtection="0">
      <alignment vertical="center"/>
    </xf>
    <xf numFmtId="0" fontId="25" fillId="14" borderId="0" applyNumberFormat="0" applyBorder="0" applyAlignment="0" applyProtection="0">
      <alignment vertical="center"/>
    </xf>
    <xf numFmtId="0" fontId="16" fillId="13" borderId="0" applyNumberFormat="0" applyBorder="0" applyAlignment="0" applyProtection="0">
      <alignment vertical="center"/>
    </xf>
    <xf numFmtId="0" fontId="11" fillId="0" borderId="8" applyNumberFormat="0" applyFill="0" applyAlignment="0" applyProtection="0">
      <alignment vertical="center"/>
    </xf>
    <xf numFmtId="0" fontId="27" fillId="19" borderId="0" applyNumberFormat="0" applyBorder="0" applyAlignment="0" applyProtection="0">
      <alignment vertical="center"/>
    </xf>
    <xf numFmtId="0" fontId="23" fillId="9" borderId="12" applyNumberFormat="0" applyAlignment="0" applyProtection="0">
      <alignment vertical="center"/>
    </xf>
    <xf numFmtId="0" fontId="22" fillId="5" borderId="11" applyNumberFormat="0" applyAlignment="0" applyProtection="0">
      <alignment vertical="center"/>
    </xf>
    <xf numFmtId="0" fontId="21" fillId="0" borderId="9" applyNumberFormat="0" applyFill="0" applyAlignment="0" applyProtection="0">
      <alignment vertical="center"/>
    </xf>
    <xf numFmtId="0" fontId="29" fillId="0" borderId="0" applyNumberFormat="0" applyFill="0" applyBorder="0" applyAlignment="0" applyProtection="0">
      <alignment vertical="center"/>
    </xf>
    <xf numFmtId="0" fontId="16" fillId="12" borderId="0" applyNumberFormat="0" applyBorder="0" applyAlignment="0" applyProtection="0">
      <alignment vertical="center"/>
    </xf>
    <xf numFmtId="0" fontId="20" fillId="0" borderId="0" applyNumberFormat="0" applyFill="0" applyBorder="0" applyAlignment="0" applyProtection="0">
      <alignment vertical="center"/>
    </xf>
    <xf numFmtId="42" fontId="13" fillId="0" borderId="0" applyFont="0" applyFill="0" applyBorder="0" applyAlignment="0" applyProtection="0">
      <alignment vertical="center"/>
    </xf>
    <xf numFmtId="0" fontId="16" fillId="24" borderId="0" applyNumberFormat="0" applyBorder="0" applyAlignment="0" applyProtection="0">
      <alignment vertical="center"/>
    </xf>
    <xf numFmtId="43"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7" borderId="0" applyNumberFormat="0" applyBorder="0" applyAlignment="0" applyProtection="0">
      <alignment vertical="center"/>
    </xf>
    <xf numFmtId="0" fontId="18" fillId="0" borderId="0" applyNumberFormat="0" applyFill="0" applyBorder="0" applyAlignment="0" applyProtection="0">
      <alignment vertical="center"/>
    </xf>
    <xf numFmtId="0" fontId="15" fillId="6" borderId="0" applyNumberFormat="0" applyBorder="0" applyAlignment="0" applyProtection="0">
      <alignment vertical="center"/>
    </xf>
    <xf numFmtId="0" fontId="13" fillId="20" borderId="13" applyNumberFormat="0" applyFont="0" applyAlignment="0" applyProtection="0">
      <alignment vertical="center"/>
    </xf>
    <xf numFmtId="0" fontId="16" fillId="8" borderId="0" applyNumberFormat="0" applyBorder="0" applyAlignment="0" applyProtection="0">
      <alignment vertical="center"/>
    </xf>
    <xf numFmtId="0" fontId="15" fillId="4" borderId="0" applyNumberFormat="0" applyBorder="0" applyAlignment="0" applyProtection="0">
      <alignment vertical="center"/>
    </xf>
    <xf numFmtId="0" fontId="16" fillId="3" borderId="0" applyNumberFormat="0" applyBorder="0" applyAlignment="0" applyProtection="0">
      <alignment vertical="center"/>
    </xf>
    <xf numFmtId="0" fontId="14" fillId="0" borderId="0" applyNumberFormat="0" applyFill="0" applyBorder="0" applyAlignment="0" applyProtection="0">
      <alignment vertical="center"/>
    </xf>
    <xf numFmtId="41" fontId="13" fillId="0" borderId="0" applyFont="0" applyFill="0" applyBorder="0" applyAlignment="0" applyProtection="0">
      <alignment vertical="center"/>
    </xf>
    <xf numFmtId="0" fontId="12" fillId="0" borderId="9" applyNumberFormat="0" applyFill="0" applyAlignment="0" applyProtection="0">
      <alignment vertical="center"/>
    </xf>
    <xf numFmtId="0" fontId="16" fillId="22" borderId="0" applyNumberFormat="0" applyBorder="0" applyAlignment="0" applyProtection="0">
      <alignment vertical="center"/>
    </xf>
    <xf numFmtId="0" fontId="20" fillId="0" borderId="14" applyNumberFormat="0" applyFill="0" applyAlignment="0" applyProtection="0">
      <alignment vertical="center"/>
    </xf>
    <xf numFmtId="0" fontId="15" fillId="2" borderId="0" applyNumberFormat="0" applyBorder="0" applyAlignment="0" applyProtection="0">
      <alignment vertical="center"/>
    </xf>
    <xf numFmtId="0" fontId="16" fillId="25" borderId="0" applyNumberFormat="0" applyBorder="0" applyAlignment="0" applyProtection="0">
      <alignment vertical="center"/>
    </xf>
    <xf numFmtId="0" fontId="10" fillId="0" borderId="7" applyNumberFormat="0" applyFill="0" applyAlignment="0" applyProtection="0">
      <alignment vertical="center"/>
    </xf>
  </cellStyleXfs>
  <cellXfs count="34">
    <xf numFmtId="0" fontId="0" fillId="0" borderId="0" xfId="0">
      <alignment vertical="center"/>
    </xf>
    <xf numFmtId="0" fontId="1" fillId="0" borderId="0" xfId="0"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vertical="center" wrapText="1"/>
    </xf>
    <xf numFmtId="0" fontId="5" fillId="0" borderId="0" xfId="0" applyFont="1" applyBorder="1" applyAlignment="1">
      <alignment horizontal="right" vertical="center" wrapText="1"/>
    </xf>
    <xf numFmtId="0" fontId="6"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vertical="center" wrapText="1"/>
    </xf>
    <xf numFmtId="0" fontId="0" fillId="0" borderId="3" xfId="0" applyBorder="1" applyAlignment="1">
      <alignment horizontal="left" vertical="center"/>
    </xf>
    <xf numFmtId="4" fontId="5" fillId="0" borderId="2" xfId="0" applyNumberFormat="1" applyFont="1" applyBorder="1" applyAlignment="1">
      <alignment horizontal="right" vertical="center" wrapText="1"/>
    </xf>
    <xf numFmtId="176" fontId="5" fillId="0" borderId="2" xfId="0" applyNumberFormat="1" applyFont="1" applyBorder="1" applyAlignment="1">
      <alignment horizontal="right" vertical="center" wrapText="1"/>
    </xf>
    <xf numFmtId="0" fontId="0" fillId="0" borderId="3" xfId="0" applyBorder="1">
      <alignment vertical="center"/>
    </xf>
    <xf numFmtId="0" fontId="5" fillId="0" borderId="3" xfId="0" applyFont="1" applyBorder="1" applyAlignment="1">
      <alignment horizontal="left" vertical="center" wrapText="1"/>
    </xf>
    <xf numFmtId="0" fontId="7" fillId="0" borderId="0" xfId="0" applyFont="1" applyBorder="1" applyAlignment="1">
      <alignment vertical="center" wrapText="1"/>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4" fontId="6" fillId="0" borderId="2" xfId="0" applyNumberFormat="1" applyFont="1" applyBorder="1" applyAlignment="1">
      <alignment horizontal="right" vertical="center" wrapText="1"/>
    </xf>
    <xf numFmtId="176" fontId="6" fillId="0" borderId="2" xfId="0" applyNumberFormat="1" applyFont="1" applyBorder="1" applyAlignment="1">
      <alignment horizontal="right" vertical="center" wrapText="1"/>
    </xf>
    <xf numFmtId="177" fontId="5" fillId="0" borderId="2" xfId="0" applyNumberFormat="1" applyFont="1" applyBorder="1" applyAlignment="1">
      <alignment vertical="center" wrapText="1"/>
    </xf>
    <xf numFmtId="4" fontId="5" fillId="0" borderId="2" xfId="0" applyNumberFormat="1" applyFont="1" applyBorder="1" applyAlignment="1">
      <alignment horizontal="left" vertical="center" wrapText="1"/>
    </xf>
    <xf numFmtId="176" fontId="5" fillId="0" borderId="2" xfId="0" applyNumberFormat="1" applyFont="1" applyFill="1" applyBorder="1" applyAlignment="1">
      <alignment horizontal="right" vertical="center" wrapText="1"/>
    </xf>
    <xf numFmtId="43" fontId="5" fillId="0" borderId="2" xfId="31" applyFont="1" applyBorder="1" applyAlignment="1">
      <alignment vertical="center" wrapText="1"/>
    </xf>
    <xf numFmtId="10" fontId="5" fillId="0" borderId="2" xfId="9" applyNumberFormat="1"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6" fillId="0" borderId="2" xfId="0" applyFont="1" applyBorder="1" applyAlignment="1">
      <alignment vertical="center" wrapText="1"/>
    </xf>
    <xf numFmtId="178" fontId="0" fillId="0" borderId="0" xfId="0" applyNumberFormat="1">
      <alignment vertical="center"/>
    </xf>
    <xf numFmtId="9" fontId="5" fillId="0" borderId="2" xfId="31" applyNumberFormat="1" applyFont="1" applyBorder="1" applyAlignment="1">
      <alignment vertical="center" wrapText="1"/>
    </xf>
    <xf numFmtId="0" fontId="8" fillId="0" borderId="0" xfId="0" applyFont="1" applyBorder="1" applyAlignment="1">
      <alignment vertical="center" wrapText="1"/>
    </xf>
    <xf numFmtId="0" fontId="9" fillId="0" borderId="0" xfId="0" applyFont="1" applyBorder="1" applyAlignment="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1"/>
  <sheetViews>
    <sheetView workbookViewId="0">
      <selection activeCell="A31" sqref="A31"/>
    </sheetView>
  </sheetViews>
  <sheetFormatPr defaultColWidth="10" defaultRowHeight="13.5"/>
  <cols>
    <col min="1" max="1" width="72.375" customWidth="1"/>
    <col min="2" max="2" width="9.75" customWidth="1"/>
  </cols>
  <sheetData>
    <row r="1" ht="17.1" customHeight="1" spans="1:1">
      <c r="A1" s="32"/>
    </row>
    <row r="2" ht="22.7" customHeight="1" spans="1:1">
      <c r="A2" s="33" t="s">
        <v>0</v>
      </c>
    </row>
    <row r="3" ht="17.1" customHeight="1" spans="1:1">
      <c r="A3" s="32"/>
    </row>
    <row r="4" ht="17.1" customHeight="1" spans="1:1">
      <c r="A4" s="32" t="s">
        <v>1</v>
      </c>
    </row>
    <row r="5" ht="17.1" customHeight="1" spans="1:1">
      <c r="A5" s="32"/>
    </row>
    <row r="6" ht="17.1" customHeight="1" spans="1:1">
      <c r="A6" s="32" t="s">
        <v>2</v>
      </c>
    </row>
    <row r="7" ht="17.1" customHeight="1" spans="1:1">
      <c r="A7" s="32" t="s">
        <v>3</v>
      </c>
    </row>
    <row r="8" ht="17.1" customHeight="1" spans="1:1">
      <c r="A8" s="32" t="s">
        <v>4</v>
      </c>
    </row>
    <row r="9" ht="17.1" customHeight="1" spans="1:1">
      <c r="A9" s="32" t="s">
        <v>5</v>
      </c>
    </row>
    <row r="10" ht="17.1" customHeight="1" spans="1:1">
      <c r="A10" s="32" t="s">
        <v>6</v>
      </c>
    </row>
    <row r="11" ht="17.1" customHeight="1" spans="1:1">
      <c r="A11" s="32" t="s">
        <v>7</v>
      </c>
    </row>
    <row r="12" ht="17.1" customHeight="1" spans="1:1">
      <c r="A12" s="32" t="s">
        <v>8</v>
      </c>
    </row>
    <row r="13" ht="17.1" customHeight="1" spans="1:1">
      <c r="A13" s="32" t="s">
        <v>9</v>
      </c>
    </row>
    <row r="14" ht="17.1" customHeight="1" spans="1:1">
      <c r="A14" s="32" t="s">
        <v>10</v>
      </c>
    </row>
    <row r="15" ht="17.1" customHeight="1" spans="1:1">
      <c r="A15" s="32" t="s">
        <v>11</v>
      </c>
    </row>
    <row r="16" ht="17.1" customHeight="1" spans="1:1">
      <c r="A16" s="32" t="s">
        <v>12</v>
      </c>
    </row>
    <row r="17" ht="17.1" customHeight="1" spans="1:1">
      <c r="A17" s="32" t="s">
        <v>13</v>
      </c>
    </row>
    <row r="18" ht="17.1" customHeight="1" spans="1:1">
      <c r="A18" s="32" t="s">
        <v>14</v>
      </c>
    </row>
    <row r="19" ht="17.1" customHeight="1" spans="1:1">
      <c r="A19" s="32" t="s">
        <v>15</v>
      </c>
    </row>
    <row r="20" ht="17.1" customHeight="1" spans="1:1">
      <c r="A20" s="32" t="s">
        <v>16</v>
      </c>
    </row>
    <row r="21" ht="17.1" customHeight="1" spans="1:1">
      <c r="A21" s="32" t="s">
        <v>17</v>
      </c>
    </row>
    <row r="22" ht="17.1" customHeight="1" spans="1:1">
      <c r="A22" s="32" t="s">
        <v>18</v>
      </c>
    </row>
    <row r="23" ht="17.1" customHeight="1" spans="1:1">
      <c r="A23" s="32" t="s">
        <v>19</v>
      </c>
    </row>
    <row r="24" ht="17.1" customHeight="1" spans="1:1">
      <c r="A24" s="32" t="s">
        <v>20</v>
      </c>
    </row>
    <row r="25" ht="17.1" customHeight="1" spans="1:1">
      <c r="A25" s="32" t="s">
        <v>21</v>
      </c>
    </row>
    <row r="26" ht="17.1" customHeight="1" spans="1:1">
      <c r="A26" s="32" t="s">
        <v>22</v>
      </c>
    </row>
    <row r="27" ht="17.1" customHeight="1" spans="1:1">
      <c r="A27" s="32" t="s">
        <v>23</v>
      </c>
    </row>
    <row r="28" ht="17.1" customHeight="1" spans="1:1">
      <c r="A28" s="32" t="s">
        <v>24</v>
      </c>
    </row>
    <row r="29" ht="17.1" customHeight="1" spans="1:1">
      <c r="A29" s="32" t="s">
        <v>25</v>
      </c>
    </row>
    <row r="30" ht="17.1" customHeight="1" spans="1:1">
      <c r="A30" s="32" t="s">
        <v>26</v>
      </c>
    </row>
    <row r="31" ht="17.1" customHeight="1" spans="1:1">
      <c r="A31" s="32" t="s">
        <v>27</v>
      </c>
    </row>
  </sheetData>
  <pageMargins left="0.314000010490417" right="0.314000010490417" top="0.236000001430511" bottom="0.236000001430511"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A1" sqref="A1:E1"/>
    </sheetView>
  </sheetViews>
  <sheetFormatPr defaultColWidth="10" defaultRowHeight="13.5" outlineLevelRow="7" outlineLevelCol="4"/>
  <cols>
    <col min="1" max="1" width="33.875" customWidth="1"/>
    <col min="2" max="4" width="13.375" customWidth="1"/>
    <col min="5" max="5" width="18.5" customWidth="1"/>
    <col min="6" max="6" width="9.75" customWidth="1"/>
  </cols>
  <sheetData>
    <row r="1" ht="39.95" customHeight="1" spans="1:5">
      <c r="A1" s="4" t="s">
        <v>10</v>
      </c>
      <c r="B1" s="4"/>
      <c r="C1" s="4"/>
      <c r="D1" s="4"/>
      <c r="E1" s="4"/>
    </row>
    <row r="2" ht="22.7" customHeight="1" spans="1:5">
      <c r="A2" s="6"/>
      <c r="C2" s="6"/>
      <c r="D2" s="6"/>
      <c r="E2" s="7" t="s">
        <v>40</v>
      </c>
    </row>
    <row r="3" ht="34.15" customHeight="1" spans="1:5">
      <c r="A3" s="8" t="s">
        <v>399</v>
      </c>
      <c r="B3" s="8" t="s">
        <v>30</v>
      </c>
      <c r="C3" s="8" t="s">
        <v>31</v>
      </c>
      <c r="D3" s="8" t="s">
        <v>32</v>
      </c>
      <c r="E3" s="8" t="s">
        <v>388</v>
      </c>
    </row>
    <row r="4" ht="25.7" customHeight="1" spans="1:5">
      <c r="A4" s="10" t="s">
        <v>403</v>
      </c>
      <c r="B4" s="10"/>
      <c r="C4" s="10"/>
      <c r="D4" s="10"/>
      <c r="E4" s="10"/>
    </row>
    <row r="5" ht="25.7" customHeight="1" spans="1:5">
      <c r="A5" s="10" t="s">
        <v>404</v>
      </c>
      <c r="B5" s="10"/>
      <c r="C5" s="10"/>
      <c r="D5" s="10"/>
      <c r="E5" s="10"/>
    </row>
    <row r="6" ht="25.7" customHeight="1" spans="1:5">
      <c r="A6" s="10"/>
      <c r="B6" s="10"/>
      <c r="C6" s="10"/>
      <c r="D6" s="10"/>
      <c r="E6" s="10"/>
    </row>
    <row r="7" ht="25.7" customHeight="1" spans="1:5">
      <c r="A7" s="6" t="s">
        <v>402</v>
      </c>
      <c r="B7" s="6"/>
      <c r="C7" s="6"/>
      <c r="D7" s="6"/>
      <c r="E7" s="6"/>
    </row>
    <row r="8" ht="25.7" customHeight="1" spans="1:5">
      <c r="A8" s="6"/>
      <c r="C8" s="6"/>
      <c r="D8" s="6"/>
      <c r="E8" s="6"/>
    </row>
  </sheetData>
  <mergeCells count="2">
    <mergeCell ref="A1:E1"/>
    <mergeCell ref="A7:E7"/>
  </mergeCells>
  <pageMargins left="0.314000010490417" right="0.314000010490417" top="0.236000001430511" bottom="0.236000001430511"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5"/>
  <sheetViews>
    <sheetView workbookViewId="0">
      <selection activeCell="C15" sqref="C15"/>
    </sheetView>
  </sheetViews>
  <sheetFormatPr defaultColWidth="10" defaultRowHeight="13.5" outlineLevelCol="5"/>
  <cols>
    <col min="1" max="1" width="7.125" customWidth="1"/>
    <col min="2" max="2" width="21" customWidth="1"/>
    <col min="3" max="5" width="15.875" customWidth="1"/>
    <col min="6" max="6" width="19" customWidth="1"/>
    <col min="7" max="7" width="9.75" customWidth="1"/>
  </cols>
  <sheetData>
    <row r="1" ht="39.95" customHeight="1" spans="1:6">
      <c r="A1" s="4" t="s">
        <v>405</v>
      </c>
      <c r="B1" s="4"/>
      <c r="C1" s="4"/>
      <c r="D1" s="4"/>
      <c r="E1" s="4"/>
      <c r="F1" s="4"/>
    </row>
    <row r="2" ht="22.7" customHeight="1" spans="1:6">
      <c r="A2" s="5"/>
      <c r="B2" s="6"/>
      <c r="D2" s="6"/>
      <c r="E2" s="6"/>
      <c r="F2" s="7" t="s">
        <v>40</v>
      </c>
    </row>
    <row r="3" ht="34.15" customHeight="1" spans="1:6">
      <c r="A3" s="8" t="s">
        <v>406</v>
      </c>
      <c r="B3" s="8" t="s">
        <v>407</v>
      </c>
      <c r="C3" s="8" t="s">
        <v>30</v>
      </c>
      <c r="D3" s="8" t="s">
        <v>31</v>
      </c>
      <c r="E3" s="8" t="s">
        <v>32</v>
      </c>
      <c r="F3" s="8" t="s">
        <v>388</v>
      </c>
    </row>
    <row r="4" ht="25.7" customHeight="1" spans="1:6">
      <c r="A4" s="9">
        <v>1</v>
      </c>
      <c r="B4" s="10"/>
      <c r="C4" s="10"/>
      <c r="D4" s="10"/>
      <c r="E4" s="10"/>
      <c r="F4" s="10"/>
    </row>
    <row r="5" ht="25.7" customHeight="1" spans="1:6">
      <c r="A5" s="9">
        <v>2</v>
      </c>
      <c r="B5" s="10"/>
      <c r="C5" s="10"/>
      <c r="D5" s="10"/>
      <c r="E5" s="10"/>
      <c r="F5" s="10"/>
    </row>
    <row r="6" ht="25.7" customHeight="1" spans="1:6">
      <c r="A6" s="9">
        <v>3</v>
      </c>
      <c r="B6" s="9"/>
      <c r="C6" s="10"/>
      <c r="D6" s="10"/>
      <c r="E6" s="10"/>
      <c r="F6" s="10"/>
    </row>
    <row r="7" ht="25.7" customHeight="1" spans="1:6">
      <c r="A7" s="9">
        <v>4</v>
      </c>
      <c r="B7" s="9"/>
      <c r="C7" s="10"/>
      <c r="D7" s="10"/>
      <c r="E7" s="10"/>
      <c r="F7" s="10"/>
    </row>
    <row r="8" ht="25.7" customHeight="1" spans="1:6">
      <c r="A8" s="9">
        <v>5</v>
      </c>
      <c r="B8" s="9"/>
      <c r="C8" s="10"/>
      <c r="D8" s="10"/>
      <c r="E8" s="10"/>
      <c r="F8" s="10"/>
    </row>
    <row r="9" ht="25.7" customHeight="1" spans="1:6">
      <c r="A9" s="9">
        <v>6</v>
      </c>
      <c r="B9" s="9"/>
      <c r="C9" s="10"/>
      <c r="D9" s="10"/>
      <c r="E9" s="10"/>
      <c r="F9" s="10"/>
    </row>
    <row r="10" ht="25.7" customHeight="1" spans="1:6">
      <c r="A10" s="9">
        <v>7</v>
      </c>
      <c r="B10" s="9"/>
      <c r="C10" s="10"/>
      <c r="D10" s="10"/>
      <c r="E10" s="10"/>
      <c r="F10" s="10"/>
    </row>
    <row r="11" ht="25.7" customHeight="1" spans="1:6">
      <c r="A11" s="9">
        <v>8</v>
      </c>
      <c r="B11" s="9"/>
      <c r="C11" s="10"/>
      <c r="D11" s="10"/>
      <c r="E11" s="10"/>
      <c r="F11" s="10"/>
    </row>
    <row r="12" ht="25.7" customHeight="1" spans="1:6">
      <c r="A12" s="9">
        <v>9</v>
      </c>
      <c r="B12" s="9"/>
      <c r="C12" s="10"/>
      <c r="D12" s="10"/>
      <c r="E12" s="10"/>
      <c r="F12" s="10"/>
    </row>
    <row r="13" ht="25.7" customHeight="1" spans="1:6">
      <c r="A13" s="9">
        <v>10</v>
      </c>
      <c r="B13" s="9"/>
      <c r="C13" s="10"/>
      <c r="D13" s="10"/>
      <c r="E13" s="10"/>
      <c r="F13" s="10"/>
    </row>
    <row r="14" ht="25.7" customHeight="1" spans="1:6">
      <c r="A14" s="9">
        <v>11</v>
      </c>
      <c r="B14" s="9"/>
      <c r="C14" s="10"/>
      <c r="D14" s="10"/>
      <c r="E14" s="10"/>
      <c r="F14" s="10"/>
    </row>
    <row r="15" ht="25.7" customHeight="1" spans="1:6">
      <c r="A15" s="9">
        <v>12</v>
      </c>
      <c r="B15" s="9"/>
      <c r="C15" s="10"/>
      <c r="D15" s="10"/>
      <c r="E15" s="10"/>
      <c r="F15" s="10"/>
    </row>
    <row r="16" ht="25.7" customHeight="1" spans="1:6">
      <c r="A16" s="9">
        <v>13</v>
      </c>
      <c r="B16" s="9"/>
      <c r="C16" s="10"/>
      <c r="D16" s="10"/>
      <c r="E16" s="10"/>
      <c r="F16" s="10"/>
    </row>
    <row r="17" ht="25.7" customHeight="1" spans="1:6">
      <c r="A17" s="9">
        <v>14</v>
      </c>
      <c r="B17" s="9"/>
      <c r="C17" s="10"/>
      <c r="D17" s="10"/>
      <c r="E17" s="10"/>
      <c r="F17" s="10"/>
    </row>
    <row r="18" ht="25.7" customHeight="1" spans="1:6">
      <c r="A18" s="9">
        <v>15</v>
      </c>
      <c r="B18" s="9"/>
      <c r="C18" s="10"/>
      <c r="D18" s="10"/>
      <c r="E18" s="10"/>
      <c r="F18" s="10"/>
    </row>
    <row r="19" ht="25.7" customHeight="1" spans="1:6">
      <c r="A19" s="9">
        <v>16</v>
      </c>
      <c r="B19" s="9"/>
      <c r="C19" s="10"/>
      <c r="D19" s="10"/>
      <c r="E19" s="10"/>
      <c r="F19" s="10"/>
    </row>
    <row r="20" ht="25.7" customHeight="1" spans="1:6">
      <c r="A20" s="9">
        <v>17</v>
      </c>
      <c r="B20" s="9"/>
      <c r="C20" s="10"/>
      <c r="D20" s="10"/>
      <c r="E20" s="10"/>
      <c r="F20" s="10"/>
    </row>
    <row r="21" ht="25.7" customHeight="1" spans="1:6">
      <c r="A21" s="9">
        <v>18</v>
      </c>
      <c r="B21" s="9"/>
      <c r="C21" s="10"/>
      <c r="D21" s="10"/>
      <c r="E21" s="10"/>
      <c r="F21" s="10"/>
    </row>
    <row r="22" ht="25.7" customHeight="1" spans="1:6">
      <c r="A22" s="9">
        <v>19</v>
      </c>
      <c r="B22" s="9"/>
      <c r="C22" s="10"/>
      <c r="D22" s="10"/>
      <c r="E22" s="10"/>
      <c r="F22" s="10"/>
    </row>
    <row r="23" ht="25.7" customHeight="1" spans="1:6">
      <c r="A23" s="9">
        <v>20</v>
      </c>
      <c r="B23" s="9"/>
      <c r="C23" s="10"/>
      <c r="D23" s="10"/>
      <c r="E23" s="10"/>
      <c r="F23" s="10"/>
    </row>
    <row r="24" ht="25.7" customHeight="1" spans="1:6">
      <c r="A24" s="9"/>
      <c r="B24" s="9" t="s">
        <v>408</v>
      </c>
      <c r="C24" s="10"/>
      <c r="D24" s="10"/>
      <c r="E24" s="10"/>
      <c r="F24" s="10"/>
    </row>
    <row r="25" spans="1:6">
      <c r="A25" s="14"/>
      <c r="B25" s="26" t="s">
        <v>409</v>
      </c>
      <c r="C25" s="27"/>
      <c r="D25" s="27"/>
      <c r="E25" s="27"/>
      <c r="F25" s="28"/>
    </row>
  </sheetData>
  <mergeCells count="2">
    <mergeCell ref="A1:F1"/>
    <mergeCell ref="B25:F25"/>
  </mergeCells>
  <pageMargins left="0.31496062992126" right="0.31496062992126" top="0.236220472440945" bottom="0.236220472440945" header="0" footer="0"/>
  <pageSetup paperSize="9" scale="8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pane ySplit="3" topLeftCell="A4" activePane="bottomLeft" state="frozen"/>
      <selection/>
      <selection pane="bottomLeft" activeCell="D15" sqref="D15"/>
    </sheetView>
  </sheetViews>
  <sheetFormatPr defaultColWidth="10" defaultRowHeight="13.5" outlineLevelCol="3"/>
  <cols>
    <col min="1" max="4" width="24.625" customWidth="1"/>
    <col min="5" max="5" width="9.75" customWidth="1"/>
  </cols>
  <sheetData>
    <row r="1" ht="39.95" customHeight="1" spans="1:4">
      <c r="A1" s="4" t="s">
        <v>12</v>
      </c>
      <c r="B1" s="4"/>
      <c r="C1" s="4"/>
      <c r="D1" s="4"/>
    </row>
    <row r="2" ht="22.7" customHeight="1" spans="1:4">
      <c r="A2" s="6"/>
      <c r="B2" s="6"/>
      <c r="C2" s="6"/>
      <c r="D2" s="7" t="s">
        <v>40</v>
      </c>
    </row>
    <row r="3" ht="34.15" customHeight="1" spans="1:4">
      <c r="A3" s="8" t="s">
        <v>410</v>
      </c>
      <c r="B3" s="8" t="s">
        <v>30</v>
      </c>
      <c r="C3" s="8" t="s">
        <v>32</v>
      </c>
      <c r="D3" s="8" t="s">
        <v>411</v>
      </c>
    </row>
    <row r="4" ht="25.7" customHeight="1" spans="1:4">
      <c r="A4" s="10" t="s">
        <v>412</v>
      </c>
      <c r="B4" s="12">
        <v>10</v>
      </c>
      <c r="C4" s="12">
        <v>5.56</v>
      </c>
      <c r="D4" s="13">
        <f>C4/B4</f>
        <v>0.556</v>
      </c>
    </row>
    <row r="5" ht="25.7" customHeight="1" spans="1:4">
      <c r="A5" s="10" t="s">
        <v>413</v>
      </c>
      <c r="B5" s="12">
        <v>14</v>
      </c>
      <c r="C5" s="12">
        <v>8.04</v>
      </c>
      <c r="D5" s="13">
        <f>C5/B5</f>
        <v>0.574285714285714</v>
      </c>
    </row>
    <row r="6" ht="25.7" customHeight="1" spans="1:4">
      <c r="A6" s="10" t="s">
        <v>414</v>
      </c>
      <c r="B6" s="12">
        <v>13.25</v>
      </c>
      <c r="C6" s="12">
        <v>3.94</v>
      </c>
      <c r="D6" s="13">
        <f>C6/B6</f>
        <v>0.297358490566038</v>
      </c>
    </row>
    <row r="7" ht="25.7" customHeight="1" spans="1:4">
      <c r="A7" s="10" t="s">
        <v>415</v>
      </c>
      <c r="B7" s="12">
        <v>0</v>
      </c>
      <c r="C7" s="12">
        <v>0</v>
      </c>
      <c r="D7" s="13" t="s">
        <v>309</v>
      </c>
    </row>
    <row r="8" ht="25.7" customHeight="1" spans="1:4">
      <c r="A8" s="10" t="s">
        <v>416</v>
      </c>
      <c r="B8" s="12">
        <v>13.25</v>
      </c>
      <c r="C8" s="12">
        <v>3.94</v>
      </c>
      <c r="D8" s="13">
        <f>C8/B8</f>
        <v>0.297358490566038</v>
      </c>
    </row>
    <row r="9" ht="25.7" customHeight="1" spans="1:4">
      <c r="A9" s="10" t="s">
        <v>417</v>
      </c>
      <c r="B9" s="12">
        <v>37.25</v>
      </c>
      <c r="C9" s="12">
        <v>17.54</v>
      </c>
      <c r="D9" s="13">
        <f>C9/B9</f>
        <v>0.470872483221477</v>
      </c>
    </row>
    <row r="10" ht="54.75" customHeight="1" spans="1:4">
      <c r="A10" s="6" t="s">
        <v>418</v>
      </c>
      <c r="B10" s="6"/>
      <c r="C10" s="6"/>
      <c r="D10" s="6"/>
    </row>
    <row r="11" ht="24.75" customHeight="1" spans="1:4">
      <c r="A11" s="6" t="s">
        <v>419</v>
      </c>
      <c r="B11" s="6"/>
      <c r="C11" s="6"/>
      <c r="D11" s="6"/>
    </row>
  </sheetData>
  <mergeCells count="3">
    <mergeCell ref="A1:D1"/>
    <mergeCell ref="A10:D10"/>
    <mergeCell ref="A11:D11"/>
  </mergeCells>
  <pageMargins left="0.314000010490417" right="0.314000010490417" top="0.236000001430511" bottom="0.236000001430511"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3"/>
  <sheetViews>
    <sheetView topLeftCell="A28" workbookViewId="0">
      <selection activeCell="C39" sqref="C39"/>
    </sheetView>
  </sheetViews>
  <sheetFormatPr defaultColWidth="10" defaultRowHeight="13.5" outlineLevelCol="3"/>
  <cols>
    <col min="1" max="1" width="7.875" customWidth="1"/>
    <col min="2" max="2" width="39.625" customWidth="1"/>
    <col min="3" max="3" width="26.875" customWidth="1"/>
    <col min="4" max="4" width="26.25" customWidth="1"/>
    <col min="5" max="5" width="9.75" customWidth="1"/>
  </cols>
  <sheetData>
    <row r="1" ht="39.95" customHeight="1" spans="1:4">
      <c r="A1" s="4" t="s">
        <v>13</v>
      </c>
      <c r="B1" s="4"/>
      <c r="C1" s="4"/>
      <c r="D1" s="4"/>
    </row>
    <row r="2" ht="22.7" customHeight="1" spans="1:4">
      <c r="A2" s="5"/>
      <c r="B2" s="6"/>
      <c r="D2" s="7" t="s">
        <v>40</v>
      </c>
    </row>
    <row r="3" ht="34.15" customHeight="1" spans="1:4">
      <c r="A3" s="8" t="s">
        <v>406</v>
      </c>
      <c r="B3" s="8" t="s">
        <v>410</v>
      </c>
      <c r="C3" s="8" t="s">
        <v>30</v>
      </c>
      <c r="D3" s="8" t="s">
        <v>32</v>
      </c>
    </row>
    <row r="4" ht="22.7" customHeight="1" spans="1:4">
      <c r="A4" s="9"/>
      <c r="B4" s="10"/>
      <c r="C4" s="10"/>
      <c r="D4" s="10"/>
    </row>
    <row r="5" ht="22.7" customHeight="1" spans="1:4">
      <c r="A5" s="9"/>
      <c r="B5" s="10"/>
      <c r="C5" s="10"/>
      <c r="D5" s="10"/>
    </row>
    <row r="6" ht="22.7" customHeight="1" spans="1:4">
      <c r="A6" s="9"/>
      <c r="B6" s="10"/>
      <c r="C6" s="10"/>
      <c r="D6" s="10"/>
    </row>
    <row r="7" ht="22.7" customHeight="1" spans="1:4">
      <c r="A7" s="9"/>
      <c r="B7" s="10"/>
      <c r="C7" s="10"/>
      <c r="D7" s="10"/>
    </row>
    <row r="8" ht="22.7" customHeight="1" spans="1:4">
      <c r="A8" s="9"/>
      <c r="B8" s="10"/>
      <c r="C8" s="10"/>
      <c r="D8" s="10"/>
    </row>
    <row r="9" ht="22.7" customHeight="1" spans="1:4">
      <c r="A9" s="9"/>
      <c r="B9" s="10"/>
      <c r="C9" s="10"/>
      <c r="D9" s="10"/>
    </row>
    <row r="10" ht="22.7" customHeight="1" spans="1:4">
      <c r="A10" s="9"/>
      <c r="B10" s="10"/>
      <c r="C10" s="10"/>
      <c r="D10" s="10"/>
    </row>
    <row r="11" ht="22.7" customHeight="1" spans="1:4">
      <c r="A11" s="9"/>
      <c r="B11" s="10"/>
      <c r="C11" s="10"/>
      <c r="D11" s="10"/>
    </row>
    <row r="12" ht="22.7" customHeight="1" spans="1:4">
      <c r="A12" s="9"/>
      <c r="B12" s="10"/>
      <c r="C12" s="10"/>
      <c r="D12" s="10"/>
    </row>
    <row r="13" ht="22.7" customHeight="1" spans="1:4">
      <c r="A13" s="9"/>
      <c r="B13" s="10"/>
      <c r="C13" s="10"/>
      <c r="D13" s="10"/>
    </row>
    <row r="14" ht="22.7" customHeight="1" spans="1:4">
      <c r="A14" s="9"/>
      <c r="B14" s="10"/>
      <c r="C14" s="10"/>
      <c r="D14" s="10"/>
    </row>
    <row r="15" ht="22.7" customHeight="1" spans="1:4">
      <c r="A15" s="9"/>
      <c r="B15" s="10"/>
      <c r="C15" s="10"/>
      <c r="D15" s="10"/>
    </row>
    <row r="16" ht="22.7" customHeight="1" spans="1:4">
      <c r="A16" s="9"/>
      <c r="B16" s="10"/>
      <c r="C16" s="10"/>
      <c r="D16" s="10"/>
    </row>
    <row r="17" ht="22.7" customHeight="1" spans="1:4">
      <c r="A17" s="9"/>
      <c r="B17" s="10"/>
      <c r="C17" s="10"/>
      <c r="D17" s="10"/>
    </row>
    <row r="18" ht="22.7" customHeight="1" spans="1:4">
      <c r="A18" s="9"/>
      <c r="B18" s="10"/>
      <c r="C18" s="10"/>
      <c r="D18" s="10"/>
    </row>
    <row r="19" ht="22.7" customHeight="1" spans="1:4">
      <c r="A19" s="9"/>
      <c r="B19" s="10"/>
      <c r="C19" s="10"/>
      <c r="D19" s="10"/>
    </row>
    <row r="20" ht="22.7" customHeight="1" spans="1:4">
      <c r="A20" s="9"/>
      <c r="B20" s="10"/>
      <c r="C20" s="10"/>
      <c r="D20" s="10"/>
    </row>
    <row r="21" ht="22.7" customHeight="1" spans="1:4">
      <c r="A21" s="9"/>
      <c r="B21" s="10"/>
      <c r="C21" s="10"/>
      <c r="D21" s="10"/>
    </row>
    <row r="22" ht="22.7" customHeight="1" spans="1:4">
      <c r="A22" s="9"/>
      <c r="B22" s="10"/>
      <c r="C22" s="10"/>
      <c r="D22" s="10"/>
    </row>
    <row r="23" ht="22.7" customHeight="1" spans="1:4">
      <c r="A23" s="9"/>
      <c r="B23" s="10"/>
      <c r="C23" s="10"/>
      <c r="D23" s="10"/>
    </row>
    <row r="24" ht="22.7" customHeight="1" spans="1:4">
      <c r="A24" s="9"/>
      <c r="B24" s="10"/>
      <c r="C24" s="10"/>
      <c r="D24" s="10"/>
    </row>
    <row r="25" ht="22.7" customHeight="1" spans="1:4">
      <c r="A25" s="9"/>
      <c r="B25" s="10"/>
      <c r="C25" s="10"/>
      <c r="D25" s="10"/>
    </row>
    <row r="26" ht="22.7" customHeight="1" spans="1:4">
      <c r="A26" s="9"/>
      <c r="B26" s="10"/>
      <c r="C26" s="10"/>
      <c r="D26" s="10"/>
    </row>
    <row r="27" ht="22.7" customHeight="1" spans="1:4">
      <c r="A27" s="9"/>
      <c r="B27" s="10"/>
      <c r="C27" s="10"/>
      <c r="D27" s="10"/>
    </row>
    <row r="28" ht="22.7" customHeight="1" spans="1:4">
      <c r="A28" s="9"/>
      <c r="B28" s="10"/>
      <c r="C28" s="10"/>
      <c r="D28" s="10"/>
    </row>
    <row r="29" ht="22.7" customHeight="1" spans="1:4">
      <c r="A29" s="9"/>
      <c r="B29" s="10"/>
      <c r="C29" s="10"/>
      <c r="D29" s="10"/>
    </row>
    <row r="30" ht="22.7" customHeight="1" spans="1:4">
      <c r="A30" s="9"/>
      <c r="B30" s="10"/>
      <c r="C30" s="10"/>
      <c r="D30" s="10"/>
    </row>
    <row r="31" ht="22.7" customHeight="1" spans="1:4">
      <c r="A31" s="9"/>
      <c r="B31" s="10"/>
      <c r="C31" s="10"/>
      <c r="D31" s="10"/>
    </row>
    <row r="32" ht="22.7" customHeight="1" spans="1:4">
      <c r="A32" s="9"/>
      <c r="B32" s="10"/>
      <c r="C32" s="10"/>
      <c r="D32" s="10"/>
    </row>
    <row r="33" ht="22.7" customHeight="1" spans="1:4">
      <c r="A33" s="9"/>
      <c r="B33" s="10"/>
      <c r="C33" s="10"/>
      <c r="D33" s="10"/>
    </row>
    <row r="34" ht="22.7" customHeight="1" spans="1:4">
      <c r="A34" s="9"/>
      <c r="B34" s="10"/>
      <c r="C34" s="10"/>
      <c r="D34" s="10"/>
    </row>
    <row r="35" ht="22.7" customHeight="1" spans="1:4">
      <c r="A35" s="9"/>
      <c r="B35" s="10"/>
      <c r="C35" s="10"/>
      <c r="D35" s="10"/>
    </row>
    <row r="36" ht="22.7" customHeight="1" spans="1:4">
      <c r="A36" s="9"/>
      <c r="B36" s="10"/>
      <c r="C36" s="10"/>
      <c r="D36" s="10"/>
    </row>
    <row r="37" ht="22.7" customHeight="1" spans="1:4">
      <c r="A37" s="9"/>
      <c r="B37" s="10"/>
      <c r="C37" s="10"/>
      <c r="D37" s="10"/>
    </row>
    <row r="38" ht="22.7" customHeight="1" spans="1:4">
      <c r="A38" s="9"/>
      <c r="B38" s="10"/>
      <c r="C38" s="10"/>
      <c r="D38" s="10"/>
    </row>
    <row r="39" ht="22.7" customHeight="1" spans="1:4">
      <c r="A39" s="9"/>
      <c r="B39" s="10"/>
      <c r="C39" s="10"/>
      <c r="D39" s="10"/>
    </row>
    <row r="40" ht="22.7" customHeight="1" spans="1:4">
      <c r="A40" s="9"/>
      <c r="B40" s="10"/>
      <c r="C40" s="10"/>
      <c r="D40" s="10"/>
    </row>
    <row r="41" ht="22.7" customHeight="1" spans="1:4">
      <c r="A41" s="9"/>
      <c r="B41" s="10"/>
      <c r="C41" s="10"/>
      <c r="D41" s="10"/>
    </row>
    <row r="42" ht="22.7" customHeight="1" spans="1:4">
      <c r="A42" s="9"/>
      <c r="B42" s="10"/>
      <c r="C42" s="10"/>
      <c r="D42" s="10"/>
    </row>
    <row r="43" spans="1:4">
      <c r="A43" s="11" t="s">
        <v>420</v>
      </c>
      <c r="B43" s="11"/>
      <c r="C43" s="11"/>
      <c r="D43" s="11"/>
    </row>
  </sheetData>
  <mergeCells count="2">
    <mergeCell ref="A1:D1"/>
    <mergeCell ref="A43:D43"/>
  </mergeCells>
  <pageMargins left="0.31496062992126" right="0.31496062992126" top="0.236220472440945" bottom="0.236220472440945"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3" sqref="A3"/>
    </sheetView>
  </sheetViews>
  <sheetFormatPr defaultColWidth="10" defaultRowHeight="13.5"/>
  <cols>
    <col min="1" max="1" width="128.25" customWidth="1"/>
    <col min="2" max="2" width="9.75" customWidth="1"/>
  </cols>
  <sheetData>
    <row r="1" ht="51.2" customHeight="1" spans="1:1">
      <c r="A1" s="1" t="s">
        <v>421</v>
      </c>
    </row>
    <row r="2" ht="25.7" customHeight="1" spans="1:1">
      <c r="A2" s="2" t="s">
        <v>422</v>
      </c>
    </row>
    <row r="3" ht="51" customHeight="1" spans="1:1">
      <c r="A3" s="3" t="s">
        <v>423</v>
      </c>
    </row>
    <row r="4" ht="25.7" customHeight="1" spans="1:1">
      <c r="A4" s="2" t="s">
        <v>424</v>
      </c>
    </row>
    <row r="5" ht="24.75" customHeight="1" spans="1:1">
      <c r="A5" s="3" t="s">
        <v>425</v>
      </c>
    </row>
    <row r="6" ht="25.7" customHeight="1" spans="1:1">
      <c r="A6" s="2" t="s">
        <v>426</v>
      </c>
    </row>
    <row r="7" ht="69.75" customHeight="1" spans="1:1">
      <c r="A7" s="3" t="s">
        <v>427</v>
      </c>
    </row>
    <row r="8" ht="25.7" customHeight="1" spans="1:1">
      <c r="A8" s="2" t="s">
        <v>428</v>
      </c>
    </row>
    <row r="9" ht="55.5" customHeight="1" spans="1:1">
      <c r="A9" s="3" t="s">
        <v>429</v>
      </c>
    </row>
  </sheetData>
  <pageMargins left="0.314000010490417" right="0.314000010490417" top="0.236000001430511" bottom="0.236000001430511"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C20" sqref="C20"/>
    </sheetView>
  </sheetViews>
  <sheetFormatPr defaultColWidth="10" defaultRowHeight="13.5" outlineLevelCol="3"/>
  <cols>
    <col min="1" max="1" width="24.125" customWidth="1"/>
    <col min="2" max="4" width="18.5" customWidth="1"/>
    <col min="5" max="5" width="9.75" customWidth="1"/>
  </cols>
  <sheetData>
    <row r="1" ht="39.95" customHeight="1" spans="1:4">
      <c r="A1" s="4" t="s">
        <v>15</v>
      </c>
      <c r="B1" s="4"/>
      <c r="C1" s="4"/>
      <c r="D1" s="4"/>
    </row>
    <row r="2" ht="22.7" customHeight="1" spans="1:4">
      <c r="A2" s="6"/>
      <c r="B2" s="6"/>
      <c r="C2" s="6"/>
      <c r="D2" s="7" t="s">
        <v>28</v>
      </c>
    </row>
    <row r="3" ht="34.15" customHeight="1" spans="1:4">
      <c r="A3" s="8" t="s">
        <v>29</v>
      </c>
      <c r="B3" s="8" t="s">
        <v>430</v>
      </c>
      <c r="C3" s="8" t="s">
        <v>431</v>
      </c>
      <c r="D3" s="8" t="s">
        <v>432</v>
      </c>
    </row>
    <row r="4" ht="25.7" customHeight="1" spans="1:4">
      <c r="A4" s="10" t="s">
        <v>34</v>
      </c>
      <c r="B4" s="24">
        <v>29518.19</v>
      </c>
      <c r="C4" s="24">
        <v>28282.61</v>
      </c>
      <c r="D4" s="25">
        <f>C4/B4</f>
        <v>0.958141742430684</v>
      </c>
    </row>
    <row r="5" ht="25.7" customHeight="1" spans="1:4">
      <c r="A5" s="10" t="s">
        <v>35</v>
      </c>
      <c r="B5" s="24">
        <v>1282.94</v>
      </c>
      <c r="C5" s="24">
        <v>185.21</v>
      </c>
      <c r="D5" s="25">
        <f t="shared" ref="D5:D11" si="0">C5/B5</f>
        <v>0.144363727064399</v>
      </c>
    </row>
    <row r="6" ht="25.7" customHeight="1" spans="1:4">
      <c r="A6" s="8"/>
      <c r="B6" s="24"/>
      <c r="C6" s="24"/>
      <c r="D6" s="25"/>
    </row>
    <row r="7" ht="25.7" customHeight="1" spans="1:4">
      <c r="A7" s="10" t="s">
        <v>36</v>
      </c>
      <c r="B7" s="24">
        <f>B4+B5</f>
        <v>30801.13</v>
      </c>
      <c r="C7" s="24">
        <f>C4+C5</f>
        <v>28467.82</v>
      </c>
      <c r="D7" s="25">
        <f t="shared" si="0"/>
        <v>0.924245961105972</v>
      </c>
    </row>
    <row r="8" ht="25.7" customHeight="1" spans="1:4">
      <c r="A8" s="10" t="s">
        <v>37</v>
      </c>
      <c r="B8" s="24">
        <v>733.1</v>
      </c>
      <c r="C8" s="24">
        <v>595.86</v>
      </c>
      <c r="D8" s="25">
        <f t="shared" si="0"/>
        <v>0.812794980220979</v>
      </c>
    </row>
    <row r="9" ht="25.7" customHeight="1" spans="1:4">
      <c r="A9" s="10" t="s">
        <v>38</v>
      </c>
      <c r="B9" s="24">
        <v>4519.55</v>
      </c>
      <c r="C9" s="24">
        <v>3697.36</v>
      </c>
      <c r="D9" s="25">
        <f t="shared" si="0"/>
        <v>0.818081446161675</v>
      </c>
    </row>
    <row r="10" ht="25.7" customHeight="1" spans="1:4">
      <c r="A10" s="10"/>
      <c r="B10" s="24"/>
      <c r="C10" s="24"/>
      <c r="D10" s="25"/>
    </row>
    <row r="11" ht="25.7" customHeight="1" spans="1:4">
      <c r="A11" s="10" t="s">
        <v>39</v>
      </c>
      <c r="B11" s="24">
        <f>B7+B8+B9</f>
        <v>36053.78</v>
      </c>
      <c r="C11" s="24">
        <f>C7+C8+C9</f>
        <v>32761.04</v>
      </c>
      <c r="D11" s="25">
        <f t="shared" si="0"/>
        <v>0.908671434728897</v>
      </c>
    </row>
  </sheetData>
  <mergeCells count="1">
    <mergeCell ref="A1:D1"/>
  </mergeCells>
  <pageMargins left="0.314000010490417" right="0.314000010490417" top="0.236000001430511" bottom="0.236000001430511"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5"/>
  <sheetViews>
    <sheetView workbookViewId="0">
      <pane ySplit="3" topLeftCell="A4" activePane="bottomLeft" state="frozen"/>
      <selection/>
      <selection pane="bottomLeft" activeCell="E145" sqref="E145"/>
    </sheetView>
  </sheetViews>
  <sheetFormatPr defaultColWidth="10" defaultRowHeight="13.5" outlineLevelCol="4"/>
  <cols>
    <col min="1" max="1" width="11.75" customWidth="1"/>
    <col min="2" max="2" width="40" customWidth="1"/>
    <col min="3" max="3" width="11.625" customWidth="1"/>
    <col min="4" max="4" width="9.625" customWidth="1"/>
    <col min="5" max="5" width="17.5" customWidth="1"/>
    <col min="6" max="8" width="9.75" customWidth="1"/>
  </cols>
  <sheetData>
    <row r="1" ht="39.95" customHeight="1" spans="1:5">
      <c r="A1" s="4" t="s">
        <v>16</v>
      </c>
      <c r="B1" s="4"/>
      <c r="C1" s="4"/>
      <c r="D1" s="4"/>
      <c r="E1" s="4"/>
    </row>
    <row r="2" ht="22.7" customHeight="1" spans="1:5">
      <c r="A2" s="6"/>
      <c r="E2" s="7" t="s">
        <v>40</v>
      </c>
    </row>
    <row r="3" ht="34.15" customHeight="1" spans="1:5">
      <c r="A3" s="8" t="s">
        <v>41</v>
      </c>
      <c r="B3" s="8" t="s">
        <v>42</v>
      </c>
      <c r="C3" s="8" t="s">
        <v>430</v>
      </c>
      <c r="D3" s="8" t="s">
        <v>431</v>
      </c>
      <c r="E3" s="8" t="s">
        <v>432</v>
      </c>
    </row>
    <row r="4" ht="25.7" customHeight="1" spans="1:5">
      <c r="A4" s="17" t="s">
        <v>43</v>
      </c>
      <c r="B4" s="17" t="s">
        <v>44</v>
      </c>
      <c r="C4" s="12">
        <v>2258.121797</v>
      </c>
      <c r="D4" s="12">
        <v>3094.684243</v>
      </c>
      <c r="E4" s="13">
        <v>1.3704682568989</v>
      </c>
    </row>
    <row r="5" ht="25.7" customHeight="1" spans="1:5">
      <c r="A5" s="17" t="s">
        <v>45</v>
      </c>
      <c r="B5" s="17" t="s">
        <v>46</v>
      </c>
      <c r="C5" s="12">
        <v>10.051098</v>
      </c>
      <c r="D5" s="12">
        <v>22.73</v>
      </c>
      <c r="E5" s="13">
        <v>2.26144447104187</v>
      </c>
    </row>
    <row r="6" ht="25.7" customHeight="1" spans="1:5">
      <c r="A6" s="17" t="s">
        <v>47</v>
      </c>
      <c r="B6" s="17" t="s">
        <v>48</v>
      </c>
      <c r="C6" s="12">
        <v>0.5666</v>
      </c>
      <c r="D6" s="12">
        <v>2</v>
      </c>
      <c r="E6" s="13">
        <v>3.52982703847511</v>
      </c>
    </row>
    <row r="7" ht="25.7" customHeight="1" spans="1:5">
      <c r="A7" s="17" t="s">
        <v>49</v>
      </c>
      <c r="B7" s="17" t="s">
        <v>50</v>
      </c>
      <c r="C7" s="12">
        <v>7.804498</v>
      </c>
      <c r="D7" s="12">
        <v>0</v>
      </c>
      <c r="E7" s="23">
        <v>0</v>
      </c>
    </row>
    <row r="8" ht="25.7" customHeight="1" spans="1:5">
      <c r="A8" s="17" t="s">
        <v>51</v>
      </c>
      <c r="B8" s="17" t="s">
        <v>52</v>
      </c>
      <c r="C8" s="12">
        <v>1.68</v>
      </c>
      <c r="D8" s="12">
        <v>20.73</v>
      </c>
      <c r="E8" s="13">
        <v>12.3392857142857</v>
      </c>
    </row>
    <row r="9" ht="25.7" customHeight="1" spans="1:5">
      <c r="A9" s="17" t="s">
        <v>53</v>
      </c>
      <c r="B9" s="17" t="s">
        <v>54</v>
      </c>
      <c r="C9" s="12">
        <v>1463.789568</v>
      </c>
      <c r="D9" s="12">
        <v>1793.7174</v>
      </c>
      <c r="E9" s="13">
        <v>1.22539293844728</v>
      </c>
    </row>
    <row r="10" ht="25.7" customHeight="1" spans="1:5">
      <c r="A10" s="17" t="s">
        <v>55</v>
      </c>
      <c r="B10" s="17" t="s">
        <v>56</v>
      </c>
      <c r="C10" s="12">
        <v>1463.789568</v>
      </c>
      <c r="D10" s="12">
        <v>1793.7174</v>
      </c>
      <c r="E10" s="13">
        <v>1.22539293844728</v>
      </c>
    </row>
    <row r="11" ht="25.7" customHeight="1" spans="1:5">
      <c r="A11" s="17" t="s">
        <v>57</v>
      </c>
      <c r="B11" s="17" t="s">
        <v>58</v>
      </c>
      <c r="C11" s="12">
        <v>206.441254</v>
      </c>
      <c r="D11" s="12">
        <v>53</v>
      </c>
      <c r="E11" s="13">
        <v>0.256731631750309</v>
      </c>
    </row>
    <row r="12" ht="25.7" customHeight="1" spans="1:5">
      <c r="A12" s="17" t="s">
        <v>59</v>
      </c>
      <c r="B12" s="17" t="s">
        <v>60</v>
      </c>
      <c r="C12" s="12">
        <v>206.441254</v>
      </c>
      <c r="D12" s="12">
        <v>53</v>
      </c>
      <c r="E12" s="13">
        <v>0.256731631750309</v>
      </c>
    </row>
    <row r="13" ht="25.7" customHeight="1" spans="1:5">
      <c r="A13" s="17" t="s">
        <v>61</v>
      </c>
      <c r="B13" s="17" t="s">
        <v>62</v>
      </c>
      <c r="C13" s="12">
        <v>4.810131</v>
      </c>
      <c r="D13" s="12">
        <v>15</v>
      </c>
      <c r="E13" s="13">
        <v>3.11841818861066</v>
      </c>
    </row>
    <row r="14" ht="25.7" customHeight="1" spans="1:5">
      <c r="A14" s="17" t="s">
        <v>63</v>
      </c>
      <c r="B14" s="17" t="s">
        <v>64</v>
      </c>
      <c r="C14" s="12">
        <v>4.810131</v>
      </c>
      <c r="D14" s="12">
        <v>15</v>
      </c>
      <c r="E14" s="13">
        <v>3.11841818861066</v>
      </c>
    </row>
    <row r="15" ht="25.7" customHeight="1" spans="1:5">
      <c r="A15" s="17" t="s">
        <v>65</v>
      </c>
      <c r="B15" s="17" t="s">
        <v>66</v>
      </c>
      <c r="C15" s="12">
        <v>7.008106</v>
      </c>
      <c r="D15" s="12">
        <v>18</v>
      </c>
      <c r="E15" s="13">
        <v>2.56845430134761</v>
      </c>
    </row>
    <row r="16" ht="25.7" customHeight="1" spans="1:5">
      <c r="A16" s="17" t="s">
        <v>67</v>
      </c>
      <c r="B16" s="17" t="s">
        <v>68</v>
      </c>
      <c r="C16" s="12">
        <v>7.008106</v>
      </c>
      <c r="D16" s="12">
        <v>18</v>
      </c>
      <c r="E16" s="13">
        <v>2.56845430134761</v>
      </c>
    </row>
    <row r="17" ht="25.7" customHeight="1" spans="1:5">
      <c r="A17" s="17" t="s">
        <v>69</v>
      </c>
      <c r="B17" s="17" t="s">
        <v>70</v>
      </c>
      <c r="C17" s="12">
        <v>6.790709</v>
      </c>
      <c r="D17" s="12">
        <v>137.029991</v>
      </c>
      <c r="E17" s="13">
        <v>20.1790403623539</v>
      </c>
    </row>
    <row r="18" ht="25.7" customHeight="1" spans="1:5">
      <c r="A18" s="17" t="s">
        <v>71</v>
      </c>
      <c r="B18" s="17" t="s">
        <v>72</v>
      </c>
      <c r="C18" s="12">
        <v>0.01</v>
      </c>
      <c r="D18" s="12">
        <v>0</v>
      </c>
      <c r="E18" s="13">
        <v>0</v>
      </c>
    </row>
    <row r="19" ht="25.7" customHeight="1" spans="1:5">
      <c r="A19" s="17" t="s">
        <v>73</v>
      </c>
      <c r="B19" s="17" t="s">
        <v>74</v>
      </c>
      <c r="C19" s="12">
        <v>6.780709</v>
      </c>
      <c r="D19" s="12">
        <v>137.029991</v>
      </c>
      <c r="E19" s="13">
        <v>20.2087998467417</v>
      </c>
    </row>
    <row r="20" ht="25.7" customHeight="1" spans="1:5">
      <c r="A20" s="17" t="s">
        <v>75</v>
      </c>
      <c r="B20" s="17" t="s">
        <v>76</v>
      </c>
      <c r="C20" s="12">
        <v>0.842594</v>
      </c>
      <c r="D20" s="12">
        <v>3</v>
      </c>
      <c r="E20" s="13">
        <v>3.56043361334166</v>
      </c>
    </row>
    <row r="21" ht="25.7" customHeight="1" spans="1:5">
      <c r="A21" s="17" t="s">
        <v>77</v>
      </c>
      <c r="B21" s="17" t="s">
        <v>78</v>
      </c>
      <c r="C21" s="12">
        <v>0.842594</v>
      </c>
      <c r="D21" s="12">
        <v>3</v>
      </c>
      <c r="E21" s="13">
        <v>3.56043361334166</v>
      </c>
    </row>
    <row r="22" ht="25.7" customHeight="1" spans="1:5">
      <c r="A22" s="17" t="s">
        <v>79</v>
      </c>
      <c r="B22" s="17" t="s">
        <v>80</v>
      </c>
      <c r="C22" s="12">
        <v>558.388337</v>
      </c>
      <c r="D22" s="12">
        <v>882.94</v>
      </c>
      <c r="E22" s="13">
        <v>1.58122930135627</v>
      </c>
    </row>
    <row r="23" ht="25.7" customHeight="1" spans="1:5">
      <c r="A23" s="17" t="s">
        <v>81</v>
      </c>
      <c r="B23" s="17" t="s">
        <v>72</v>
      </c>
      <c r="C23" s="12">
        <v>494.058395</v>
      </c>
      <c r="D23" s="12">
        <v>642.94</v>
      </c>
      <c r="E23" s="13">
        <v>1.30134414576641</v>
      </c>
    </row>
    <row r="24" ht="25.7" customHeight="1" spans="1:5">
      <c r="A24" s="17" t="s">
        <v>82</v>
      </c>
      <c r="B24" s="17" t="s">
        <v>80</v>
      </c>
      <c r="C24" s="12">
        <v>64.329942</v>
      </c>
      <c r="D24" s="12">
        <v>240</v>
      </c>
      <c r="E24" s="13">
        <v>3.73076661564532</v>
      </c>
    </row>
    <row r="25" ht="25.7" customHeight="1" spans="1:5">
      <c r="A25" s="17" t="s">
        <v>83</v>
      </c>
      <c r="B25" s="17" t="s">
        <v>84</v>
      </c>
      <c r="C25" s="12">
        <v>0</v>
      </c>
      <c r="D25" s="12">
        <v>169.266852</v>
      </c>
      <c r="E25" s="13" t="s">
        <v>309</v>
      </c>
    </row>
    <row r="26" ht="25.7" customHeight="1" spans="1:5">
      <c r="A26" s="17" t="s">
        <v>85</v>
      </c>
      <c r="B26" s="17" t="s">
        <v>84</v>
      </c>
      <c r="C26" s="12">
        <v>0</v>
      </c>
      <c r="D26" s="12">
        <v>169.266852</v>
      </c>
      <c r="E26" s="13" t="s">
        <v>309</v>
      </c>
    </row>
    <row r="27" ht="25.7" customHeight="1" spans="1:5">
      <c r="A27" s="17" t="s">
        <v>86</v>
      </c>
      <c r="B27" s="17" t="s">
        <v>87</v>
      </c>
      <c r="C27" s="12">
        <v>9.970559</v>
      </c>
      <c r="D27" s="12">
        <v>17.5</v>
      </c>
      <c r="E27" s="13">
        <v>1.75516738830792</v>
      </c>
    </row>
    <row r="28" ht="25.7" customHeight="1" spans="1:5">
      <c r="A28" s="17" t="s">
        <v>88</v>
      </c>
      <c r="B28" s="17" t="s">
        <v>89</v>
      </c>
      <c r="C28" s="12">
        <v>8.905559</v>
      </c>
      <c r="D28" s="12">
        <v>15.5</v>
      </c>
      <c r="E28" s="13">
        <v>1.74048591447207</v>
      </c>
    </row>
    <row r="29" ht="25.7" customHeight="1" spans="1:5">
      <c r="A29" s="17" t="s">
        <v>90</v>
      </c>
      <c r="B29" s="17" t="s">
        <v>91</v>
      </c>
      <c r="C29" s="12">
        <v>8.905559</v>
      </c>
      <c r="D29" s="12">
        <v>15.5</v>
      </c>
      <c r="E29" s="13">
        <v>1.74048591447207</v>
      </c>
    </row>
    <row r="30" ht="25.7" customHeight="1" spans="1:5">
      <c r="A30" s="17" t="s">
        <v>92</v>
      </c>
      <c r="B30" s="17" t="s">
        <v>93</v>
      </c>
      <c r="C30" s="12">
        <v>0</v>
      </c>
      <c r="D30" s="12">
        <v>2</v>
      </c>
      <c r="E30" s="13" t="s">
        <v>309</v>
      </c>
    </row>
    <row r="31" ht="25.7" customHeight="1" spans="1:5">
      <c r="A31" s="17" t="s">
        <v>94</v>
      </c>
      <c r="B31" s="17" t="s">
        <v>95</v>
      </c>
      <c r="C31" s="12">
        <v>0</v>
      </c>
      <c r="D31" s="12">
        <v>2</v>
      </c>
      <c r="E31" s="13" t="s">
        <v>309</v>
      </c>
    </row>
    <row r="32" ht="25.7" customHeight="1" spans="1:5">
      <c r="A32" s="17" t="s">
        <v>96</v>
      </c>
      <c r="B32" s="17" t="s">
        <v>97</v>
      </c>
      <c r="C32" s="12">
        <v>1.065</v>
      </c>
      <c r="D32" s="12">
        <v>0</v>
      </c>
      <c r="E32" s="13">
        <v>0</v>
      </c>
    </row>
    <row r="33" ht="25.7" customHeight="1" spans="1:5">
      <c r="A33" s="17" t="s">
        <v>98</v>
      </c>
      <c r="B33" s="17" t="s">
        <v>97</v>
      </c>
      <c r="C33" s="12">
        <v>1.065</v>
      </c>
      <c r="D33" s="12">
        <v>0</v>
      </c>
      <c r="E33" s="13">
        <v>0</v>
      </c>
    </row>
    <row r="34" ht="25.7" customHeight="1" spans="1:5">
      <c r="A34" s="17" t="s">
        <v>99</v>
      </c>
      <c r="B34" s="17" t="s">
        <v>100</v>
      </c>
      <c r="C34" s="12">
        <v>5.047318</v>
      </c>
      <c r="D34" s="12">
        <v>5</v>
      </c>
      <c r="E34" s="13">
        <v>0.990625120113296</v>
      </c>
    </row>
    <row r="35" ht="25.7" customHeight="1" spans="1:5">
      <c r="A35" s="17" t="s">
        <v>101</v>
      </c>
      <c r="B35" s="17" t="s">
        <v>102</v>
      </c>
      <c r="C35" s="12">
        <v>5.047318</v>
      </c>
      <c r="D35" s="12">
        <v>5</v>
      </c>
      <c r="E35" s="13">
        <v>0.990625120113296</v>
      </c>
    </row>
    <row r="36" ht="25.7" customHeight="1" spans="1:5">
      <c r="A36" s="17" t="s">
        <v>103</v>
      </c>
      <c r="B36" s="17" t="s">
        <v>104</v>
      </c>
      <c r="C36" s="12">
        <v>5.047318</v>
      </c>
      <c r="D36" s="12">
        <v>5</v>
      </c>
      <c r="E36" s="13">
        <v>0.990625120113296</v>
      </c>
    </row>
    <row r="37" ht="25.7" customHeight="1" spans="1:5">
      <c r="A37" s="17" t="s">
        <v>105</v>
      </c>
      <c r="B37" s="17" t="s">
        <v>106</v>
      </c>
      <c r="C37" s="12">
        <v>82.773708</v>
      </c>
      <c r="D37" s="12">
        <v>56</v>
      </c>
      <c r="E37" s="13">
        <v>0.676543329434994</v>
      </c>
    </row>
    <row r="38" ht="25.7" customHeight="1" spans="1:5">
      <c r="A38" s="17" t="s">
        <v>107</v>
      </c>
      <c r="B38" s="17" t="s">
        <v>108</v>
      </c>
      <c r="C38" s="12">
        <v>72.549973</v>
      </c>
      <c r="D38" s="12">
        <v>56</v>
      </c>
      <c r="E38" s="13">
        <v>0.771881748322636</v>
      </c>
    </row>
    <row r="39" ht="25.7" customHeight="1" spans="1:5">
      <c r="A39" s="17" t="s">
        <v>109</v>
      </c>
      <c r="B39" s="17" t="s">
        <v>110</v>
      </c>
      <c r="C39" s="12">
        <v>2.7</v>
      </c>
      <c r="D39" s="12">
        <v>0</v>
      </c>
      <c r="E39" s="13">
        <v>0</v>
      </c>
    </row>
    <row r="40" ht="25.7" customHeight="1" spans="1:5">
      <c r="A40" s="17" t="s">
        <v>111</v>
      </c>
      <c r="B40" s="17" t="s">
        <v>112</v>
      </c>
      <c r="C40" s="12">
        <v>69.849973</v>
      </c>
      <c r="D40" s="12">
        <v>56</v>
      </c>
      <c r="E40" s="13">
        <v>0.801718276970558</v>
      </c>
    </row>
    <row r="41" ht="25.7" customHeight="1" spans="1:5">
      <c r="A41" s="17" t="s">
        <v>113</v>
      </c>
      <c r="B41" s="17" t="s">
        <v>114</v>
      </c>
      <c r="C41" s="12">
        <v>8.111325</v>
      </c>
      <c r="D41" s="12">
        <v>0</v>
      </c>
      <c r="E41" s="13">
        <v>0</v>
      </c>
    </row>
    <row r="42" ht="25.7" customHeight="1" spans="1:5">
      <c r="A42" s="17" t="s">
        <v>115</v>
      </c>
      <c r="B42" s="17" t="s">
        <v>116</v>
      </c>
      <c r="C42" s="12">
        <v>8.111325</v>
      </c>
      <c r="D42" s="12">
        <v>0</v>
      </c>
      <c r="E42" s="13">
        <v>0</v>
      </c>
    </row>
    <row r="43" ht="25.7" customHeight="1" spans="1:5">
      <c r="A43" s="17" t="s">
        <v>117</v>
      </c>
      <c r="B43" s="17" t="s">
        <v>118</v>
      </c>
      <c r="C43" s="12">
        <v>2.11241</v>
      </c>
      <c r="D43" s="12">
        <v>0</v>
      </c>
      <c r="E43" s="13">
        <v>0</v>
      </c>
    </row>
    <row r="44" ht="25.7" customHeight="1" spans="1:5">
      <c r="A44" s="17" t="s">
        <v>119</v>
      </c>
      <c r="B44" s="17" t="s">
        <v>120</v>
      </c>
      <c r="C44" s="12">
        <v>2.11241</v>
      </c>
      <c r="D44" s="12">
        <v>0</v>
      </c>
      <c r="E44" s="13">
        <v>0</v>
      </c>
    </row>
    <row r="45" ht="25.7" customHeight="1" spans="1:5">
      <c r="A45" s="17" t="s">
        <v>121</v>
      </c>
      <c r="B45" s="17" t="s">
        <v>122</v>
      </c>
      <c r="C45" s="12">
        <v>6610.616287</v>
      </c>
      <c r="D45" s="12">
        <v>3588.61838</v>
      </c>
      <c r="E45" s="13">
        <v>1.09205459167611</v>
      </c>
    </row>
    <row r="46" ht="25.7" customHeight="1" spans="1:5">
      <c r="A46" s="17" t="s">
        <v>123</v>
      </c>
      <c r="B46" s="17" t="s">
        <v>124</v>
      </c>
      <c r="C46" s="12">
        <v>1.5</v>
      </c>
      <c r="D46" s="12">
        <v>0</v>
      </c>
      <c r="E46" s="13">
        <v>0</v>
      </c>
    </row>
    <row r="47" ht="25.7" customHeight="1" spans="1:5">
      <c r="A47" s="17" t="s">
        <v>125</v>
      </c>
      <c r="B47" s="17" t="s">
        <v>126</v>
      </c>
      <c r="C47" s="12">
        <v>1.5</v>
      </c>
      <c r="D47" s="12">
        <v>0</v>
      </c>
      <c r="E47" s="13">
        <v>0</v>
      </c>
    </row>
    <row r="48" ht="25.7" customHeight="1" spans="1:5">
      <c r="A48" s="17" t="s">
        <v>127</v>
      </c>
      <c r="B48" s="17" t="s">
        <v>128</v>
      </c>
      <c r="C48" s="12">
        <v>568.538593</v>
      </c>
      <c r="D48" s="12">
        <v>531.52</v>
      </c>
      <c r="E48" s="13">
        <v>0.934888161585189</v>
      </c>
    </row>
    <row r="49" ht="25.7" customHeight="1" spans="1:5">
      <c r="A49" s="17" t="s">
        <v>129</v>
      </c>
      <c r="B49" s="17" t="s">
        <v>130</v>
      </c>
      <c r="C49" s="12">
        <v>72.874</v>
      </c>
      <c r="D49" s="12">
        <v>0</v>
      </c>
      <c r="E49" s="13">
        <v>0</v>
      </c>
    </row>
    <row r="50" ht="25.7" customHeight="1" spans="1:5">
      <c r="A50" s="17" t="s">
        <v>131</v>
      </c>
      <c r="B50" s="17" t="s">
        <v>132</v>
      </c>
      <c r="C50" s="12">
        <v>495.664593</v>
      </c>
      <c r="D50" s="12">
        <v>531.52</v>
      </c>
      <c r="E50" s="13">
        <v>1.07233804372224</v>
      </c>
    </row>
    <row r="51" ht="25.7" customHeight="1" spans="1:5">
      <c r="A51" s="17" t="s">
        <v>133</v>
      </c>
      <c r="B51" s="17" t="s">
        <v>134</v>
      </c>
      <c r="C51" s="12">
        <v>662.111949</v>
      </c>
      <c r="D51" s="12">
        <v>743.48</v>
      </c>
      <c r="E51" s="13">
        <v>1.12289168187176</v>
      </c>
    </row>
    <row r="52" ht="25.7" customHeight="1" spans="1:5">
      <c r="A52" s="17" t="s">
        <v>135</v>
      </c>
      <c r="B52" s="17" t="s">
        <v>136</v>
      </c>
      <c r="C52" s="12">
        <v>17.422</v>
      </c>
      <c r="D52" s="12">
        <v>22.5</v>
      </c>
      <c r="E52" s="13">
        <v>1.29147055447136</v>
      </c>
    </row>
    <row r="53" ht="25.7" customHeight="1" spans="1:5">
      <c r="A53" s="17" t="s">
        <v>137</v>
      </c>
      <c r="B53" s="17" t="s">
        <v>138</v>
      </c>
      <c r="C53" s="12">
        <v>62.72</v>
      </c>
      <c r="D53" s="12">
        <v>70.74</v>
      </c>
      <c r="E53" s="13">
        <v>1.12786989795918</v>
      </c>
    </row>
    <row r="54" ht="25.7" customHeight="1" spans="1:5">
      <c r="A54" s="17" t="s">
        <v>139</v>
      </c>
      <c r="B54" s="17" t="s">
        <v>140</v>
      </c>
      <c r="C54" s="12">
        <v>387.395262</v>
      </c>
      <c r="D54" s="12">
        <v>412.06</v>
      </c>
      <c r="E54" s="13">
        <v>1.06366814574</v>
      </c>
    </row>
    <row r="55" ht="25.7" customHeight="1" spans="1:5">
      <c r="A55" s="17" t="s">
        <v>141</v>
      </c>
      <c r="B55" s="17" t="s">
        <v>142</v>
      </c>
      <c r="C55" s="12">
        <v>193.764687</v>
      </c>
      <c r="D55" s="12">
        <v>235.5</v>
      </c>
      <c r="E55" s="13">
        <v>1.21539173956914</v>
      </c>
    </row>
    <row r="56" ht="25.7" customHeight="1" spans="1:5">
      <c r="A56" s="17" t="s">
        <v>143</v>
      </c>
      <c r="B56" s="17" t="s">
        <v>144</v>
      </c>
      <c r="C56" s="12">
        <v>0.81</v>
      </c>
      <c r="D56" s="12">
        <v>2.68</v>
      </c>
      <c r="E56" s="13">
        <v>3.30864197530864</v>
      </c>
    </row>
    <row r="57" ht="25.7" customHeight="1" spans="1:5">
      <c r="A57" s="17" t="s">
        <v>145</v>
      </c>
      <c r="B57" s="17" t="s">
        <v>146</v>
      </c>
      <c r="C57" s="12">
        <v>4763.529605</v>
      </c>
      <c r="D57" s="12">
        <v>1592.08</v>
      </c>
      <c r="E57" s="13">
        <v>1.1063566687358</v>
      </c>
    </row>
    <row r="58" ht="25.7" customHeight="1" spans="1:5">
      <c r="A58" s="17" t="s">
        <v>147</v>
      </c>
      <c r="B58" s="17" t="s">
        <v>148</v>
      </c>
      <c r="C58" s="12">
        <v>1359.219245</v>
      </c>
      <c r="D58" s="12">
        <v>1370</v>
      </c>
      <c r="E58" s="13">
        <v>1.0079315791324</v>
      </c>
    </row>
    <row r="59" ht="25.7" customHeight="1" spans="1:5">
      <c r="A59" s="17" t="s">
        <v>149</v>
      </c>
      <c r="B59" s="17" t="s">
        <v>150</v>
      </c>
      <c r="C59" s="12">
        <v>3404.31036</v>
      </c>
      <c r="D59" s="12">
        <v>222.08</v>
      </c>
      <c r="E59" s="13">
        <v>2.78259614415973</v>
      </c>
    </row>
    <row r="60" ht="25.7" customHeight="1" spans="1:5">
      <c r="A60" s="17" t="s">
        <v>151</v>
      </c>
      <c r="B60" s="17" t="s">
        <v>152</v>
      </c>
      <c r="C60" s="12">
        <v>1.54</v>
      </c>
      <c r="D60" s="12">
        <v>1.02</v>
      </c>
      <c r="E60" s="13">
        <v>0.662337662337662</v>
      </c>
    </row>
    <row r="61" ht="25.7" customHeight="1" spans="1:5">
      <c r="A61" s="17" t="s">
        <v>155</v>
      </c>
      <c r="B61" s="17" t="s">
        <v>156</v>
      </c>
      <c r="C61" s="12">
        <v>0.84</v>
      </c>
      <c r="D61" s="12">
        <v>0.52</v>
      </c>
      <c r="E61" s="13">
        <v>0.619047619047619</v>
      </c>
    </row>
    <row r="62" ht="25.7" customHeight="1" spans="1:5">
      <c r="A62" s="17" t="s">
        <v>157</v>
      </c>
      <c r="B62" s="17" t="s">
        <v>158</v>
      </c>
      <c r="C62" s="12">
        <v>0.7</v>
      </c>
      <c r="D62" s="12">
        <v>0.5</v>
      </c>
      <c r="E62" s="13">
        <v>0.714285714285714</v>
      </c>
    </row>
    <row r="63" ht="25.7" customHeight="1" spans="1:5">
      <c r="A63" s="17" t="s">
        <v>159</v>
      </c>
      <c r="B63" s="17" t="s">
        <v>160</v>
      </c>
      <c r="C63" s="12">
        <v>99.65215</v>
      </c>
      <c r="D63" s="12">
        <v>307.39225</v>
      </c>
      <c r="E63" s="13">
        <v>3.08465246359461</v>
      </c>
    </row>
    <row r="64" ht="25.7" customHeight="1" spans="1:5">
      <c r="A64" s="17" t="s">
        <v>161</v>
      </c>
      <c r="B64" s="17" t="s">
        <v>162</v>
      </c>
      <c r="C64" s="12">
        <v>84.42315</v>
      </c>
      <c r="D64" s="12">
        <v>305.01925</v>
      </c>
      <c r="E64" s="13">
        <v>3.61298115505048</v>
      </c>
    </row>
    <row r="65" ht="25.7" customHeight="1" spans="1:5">
      <c r="A65" s="17" t="s">
        <v>163</v>
      </c>
      <c r="B65" s="17" t="s">
        <v>164</v>
      </c>
      <c r="C65" s="12">
        <v>15.229</v>
      </c>
      <c r="D65" s="12">
        <v>2.373</v>
      </c>
      <c r="E65" s="13">
        <v>0.155821130737409</v>
      </c>
    </row>
    <row r="66" ht="25.7" customHeight="1" spans="1:5">
      <c r="A66" s="17" t="s">
        <v>165</v>
      </c>
      <c r="B66" s="17" t="s">
        <v>166</v>
      </c>
      <c r="C66" s="12">
        <v>77.93584</v>
      </c>
      <c r="D66" s="12">
        <v>121.86711</v>
      </c>
      <c r="E66" s="13">
        <v>1.5636850773662</v>
      </c>
    </row>
    <row r="67" ht="25.7" customHeight="1" spans="1:5">
      <c r="A67" s="17" t="s">
        <v>167</v>
      </c>
      <c r="B67" s="17" t="s">
        <v>168</v>
      </c>
      <c r="C67" s="12">
        <v>6.87945</v>
      </c>
      <c r="D67" s="12">
        <v>0</v>
      </c>
      <c r="E67" s="13">
        <v>0</v>
      </c>
    </row>
    <row r="68" ht="25.7" customHeight="1" spans="1:5">
      <c r="A68" s="17" t="s">
        <v>169</v>
      </c>
      <c r="B68" s="17" t="s">
        <v>170</v>
      </c>
      <c r="C68" s="12">
        <v>71.05639</v>
      </c>
      <c r="D68" s="12">
        <v>121.86711</v>
      </c>
      <c r="E68" s="13">
        <v>1.71507601216442</v>
      </c>
    </row>
    <row r="69" ht="25.7" customHeight="1" spans="1:5">
      <c r="A69" s="17" t="s">
        <v>171</v>
      </c>
      <c r="B69" s="17" t="s">
        <v>172</v>
      </c>
      <c r="C69" s="12">
        <v>17.30099</v>
      </c>
      <c r="D69" s="12">
        <v>21.5</v>
      </c>
      <c r="E69" s="13">
        <v>1.24270345223019</v>
      </c>
    </row>
    <row r="70" ht="25.7" customHeight="1" spans="1:5">
      <c r="A70" s="17" t="s">
        <v>173</v>
      </c>
      <c r="B70" s="17" t="s">
        <v>174</v>
      </c>
      <c r="C70" s="12">
        <v>17.30099</v>
      </c>
      <c r="D70" s="12">
        <v>21.5</v>
      </c>
      <c r="E70" s="13">
        <v>1.24270345223019</v>
      </c>
    </row>
    <row r="71" ht="25.7" customHeight="1" spans="1:5">
      <c r="A71" s="17" t="s">
        <v>175</v>
      </c>
      <c r="B71" s="17" t="s">
        <v>176</v>
      </c>
      <c r="C71" s="12">
        <v>390.10316</v>
      </c>
      <c r="D71" s="12">
        <v>235.74812</v>
      </c>
      <c r="E71" s="13">
        <v>0.604322507923289</v>
      </c>
    </row>
    <row r="72" ht="25.7" customHeight="1" spans="1:5">
      <c r="A72" s="17" t="s">
        <v>177</v>
      </c>
      <c r="B72" s="17" t="s">
        <v>178</v>
      </c>
      <c r="C72" s="12">
        <v>390.10316</v>
      </c>
      <c r="D72" s="12">
        <v>235.74812</v>
      </c>
      <c r="E72" s="13">
        <v>0.604322507923289</v>
      </c>
    </row>
    <row r="73" ht="25.7" customHeight="1" spans="1:5">
      <c r="A73" s="17" t="s">
        <v>179</v>
      </c>
      <c r="B73" s="17" t="s">
        <v>180</v>
      </c>
      <c r="C73" s="12">
        <v>3.404</v>
      </c>
      <c r="D73" s="12">
        <v>11.0109</v>
      </c>
      <c r="E73" s="13">
        <v>3.23469447708578</v>
      </c>
    </row>
    <row r="74" ht="25.7" customHeight="1" spans="1:5">
      <c r="A74" s="17" t="s">
        <v>181</v>
      </c>
      <c r="B74" s="17" t="s">
        <v>182</v>
      </c>
      <c r="C74" s="12">
        <v>3.404</v>
      </c>
      <c r="D74" s="12">
        <v>11.0109</v>
      </c>
      <c r="E74" s="13">
        <v>3.23469447708578</v>
      </c>
    </row>
    <row r="75" ht="25.7" customHeight="1" spans="1:5">
      <c r="A75" s="17" t="s">
        <v>183</v>
      </c>
      <c r="B75" s="17" t="s">
        <v>184</v>
      </c>
      <c r="C75" s="12">
        <v>25</v>
      </c>
      <c r="D75" s="12">
        <v>23</v>
      </c>
      <c r="E75" s="13">
        <v>0.92</v>
      </c>
    </row>
    <row r="76" ht="25.7" customHeight="1" spans="1:5">
      <c r="A76" s="17" t="s">
        <v>185</v>
      </c>
      <c r="B76" s="17" t="s">
        <v>184</v>
      </c>
      <c r="C76" s="12">
        <v>25</v>
      </c>
      <c r="D76" s="12">
        <v>23</v>
      </c>
      <c r="E76" s="13">
        <v>0.92</v>
      </c>
    </row>
    <row r="77" ht="25.7" customHeight="1" spans="1:5">
      <c r="A77" s="17" t="s">
        <v>186</v>
      </c>
      <c r="B77" s="17" t="s">
        <v>187</v>
      </c>
      <c r="C77" s="12">
        <v>488.108849</v>
      </c>
      <c r="D77" s="12">
        <v>258.784886</v>
      </c>
      <c r="E77" s="13">
        <v>0.530178640543351</v>
      </c>
    </row>
    <row r="78" ht="25.7" customHeight="1" spans="1:5">
      <c r="A78" s="17" t="s">
        <v>188</v>
      </c>
      <c r="B78" s="17" t="s">
        <v>189</v>
      </c>
      <c r="C78" s="12">
        <v>4.07</v>
      </c>
      <c r="D78" s="12">
        <v>13</v>
      </c>
      <c r="E78" s="13">
        <v>3.19410319410319</v>
      </c>
    </row>
    <row r="79" ht="25.7" customHeight="1" spans="1:5">
      <c r="A79" s="17" t="s">
        <v>190</v>
      </c>
      <c r="B79" s="17" t="s">
        <v>191</v>
      </c>
      <c r="C79" s="12">
        <v>4.07</v>
      </c>
      <c r="D79" s="12">
        <v>13</v>
      </c>
      <c r="E79" s="13">
        <v>3.19410319410319</v>
      </c>
    </row>
    <row r="80" ht="25.7" customHeight="1" spans="1:5">
      <c r="A80" s="17" t="s">
        <v>192</v>
      </c>
      <c r="B80" s="17" t="s">
        <v>193</v>
      </c>
      <c r="C80" s="12">
        <v>197.543609</v>
      </c>
      <c r="D80" s="12">
        <v>210</v>
      </c>
      <c r="E80" s="13">
        <v>1.06305641100239</v>
      </c>
    </row>
    <row r="81" ht="25.7" customHeight="1" spans="1:5">
      <c r="A81" s="17" t="s">
        <v>194</v>
      </c>
      <c r="B81" s="17" t="s">
        <v>195</v>
      </c>
      <c r="C81" s="12">
        <v>54.193041</v>
      </c>
      <c r="D81" s="12">
        <v>62.5</v>
      </c>
      <c r="E81" s="13">
        <v>1.15328460715094</v>
      </c>
    </row>
    <row r="82" ht="25.7" customHeight="1" spans="1:5">
      <c r="A82" s="17" t="s">
        <v>196</v>
      </c>
      <c r="B82" s="17" t="s">
        <v>197</v>
      </c>
      <c r="C82" s="12">
        <v>143.350568</v>
      </c>
      <c r="D82" s="12">
        <v>147.5</v>
      </c>
      <c r="E82" s="13">
        <v>1.02894604505508</v>
      </c>
    </row>
    <row r="83" ht="25.7" customHeight="1" spans="1:5">
      <c r="A83" s="17" t="s">
        <v>198</v>
      </c>
      <c r="B83" s="17" t="s">
        <v>199</v>
      </c>
      <c r="C83" s="12">
        <v>83.030558</v>
      </c>
      <c r="D83" s="12">
        <v>35.784886</v>
      </c>
      <c r="E83" s="13">
        <v>0.430984529816119</v>
      </c>
    </row>
    <row r="84" ht="25.7" customHeight="1" spans="1:5">
      <c r="A84" s="17" t="s">
        <v>200</v>
      </c>
      <c r="B84" s="17" t="s">
        <v>201</v>
      </c>
      <c r="C84" s="12">
        <v>82.459358</v>
      </c>
      <c r="D84" s="12">
        <v>35.784886</v>
      </c>
      <c r="E84" s="13">
        <v>0.433969980702493</v>
      </c>
    </row>
    <row r="85" ht="25.7" customHeight="1" spans="1:5">
      <c r="A85" s="17" t="s">
        <v>202</v>
      </c>
      <c r="B85" s="17" t="s">
        <v>203</v>
      </c>
      <c r="C85" s="12">
        <v>0.5712</v>
      </c>
      <c r="D85" s="12">
        <v>0</v>
      </c>
      <c r="E85" s="13">
        <v>0</v>
      </c>
    </row>
    <row r="86" ht="25.7" customHeight="1" spans="1:5">
      <c r="A86" s="17" t="s">
        <v>208</v>
      </c>
      <c r="B86" s="17" t="s">
        <v>209</v>
      </c>
      <c r="C86" s="12">
        <v>203.464682</v>
      </c>
      <c r="D86" s="12">
        <v>0</v>
      </c>
      <c r="E86" s="13">
        <v>0</v>
      </c>
    </row>
    <row r="87" ht="25.7" customHeight="1" spans="1:5">
      <c r="A87" s="17" t="s">
        <v>210</v>
      </c>
      <c r="B87" s="17" t="s">
        <v>209</v>
      </c>
      <c r="C87" s="12">
        <v>203.464682</v>
      </c>
      <c r="D87" s="12">
        <v>0</v>
      </c>
      <c r="E87" s="13">
        <v>0</v>
      </c>
    </row>
    <row r="88" ht="25.7" customHeight="1" spans="1:5">
      <c r="A88" s="17" t="s">
        <v>211</v>
      </c>
      <c r="B88" s="17" t="s">
        <v>212</v>
      </c>
      <c r="C88" s="12">
        <v>1178.263926</v>
      </c>
      <c r="D88" s="12">
        <v>956.655491</v>
      </c>
      <c r="E88" s="13">
        <v>0.811919528290812</v>
      </c>
    </row>
    <row r="89" ht="25.7" customHeight="1" spans="1:5">
      <c r="A89" s="17" t="s">
        <v>213</v>
      </c>
      <c r="B89" s="17" t="s">
        <v>214</v>
      </c>
      <c r="C89" s="12">
        <v>1097.030617</v>
      </c>
      <c r="D89" s="12">
        <v>844.338</v>
      </c>
      <c r="E89" s="13">
        <v>0.769657643930643</v>
      </c>
    </row>
    <row r="90" ht="25.7" customHeight="1" spans="1:5">
      <c r="A90" s="17" t="s">
        <v>215</v>
      </c>
      <c r="B90" s="17" t="s">
        <v>216</v>
      </c>
      <c r="C90" s="12">
        <v>1097.030617</v>
      </c>
      <c r="D90" s="12">
        <v>844.338</v>
      </c>
      <c r="E90" s="13">
        <v>0.769657643930643</v>
      </c>
    </row>
    <row r="91" ht="25.7" customHeight="1" spans="1:5">
      <c r="A91" s="17" t="s">
        <v>217</v>
      </c>
      <c r="B91" s="17" t="s">
        <v>218</v>
      </c>
      <c r="C91" s="12">
        <v>81.233309</v>
      </c>
      <c r="D91" s="12">
        <v>112.317491</v>
      </c>
      <c r="E91" s="13">
        <v>1.38265315524694</v>
      </c>
    </row>
    <row r="92" ht="25.7" customHeight="1" spans="1:5">
      <c r="A92" s="17" t="s">
        <v>219</v>
      </c>
      <c r="B92" s="17" t="s">
        <v>220</v>
      </c>
      <c r="C92" s="12">
        <v>41.586509</v>
      </c>
      <c r="D92" s="12">
        <v>62.317491</v>
      </c>
      <c r="E92" s="13">
        <v>1.49850257928599</v>
      </c>
    </row>
    <row r="93" ht="25.7" customHeight="1" spans="1:5">
      <c r="A93" s="17" t="s">
        <v>221</v>
      </c>
      <c r="B93" s="17" t="s">
        <v>222</v>
      </c>
      <c r="C93" s="12">
        <v>39.6468</v>
      </c>
      <c r="D93" s="12">
        <v>50</v>
      </c>
      <c r="E93" s="13">
        <v>1.26113582937337</v>
      </c>
    </row>
    <row r="94" ht="25.7" customHeight="1" spans="1:5">
      <c r="A94" s="17" t="s">
        <v>223</v>
      </c>
      <c r="B94" s="17" t="s">
        <v>224</v>
      </c>
      <c r="C94" s="12">
        <v>4483.906929</v>
      </c>
      <c r="D94" s="12">
        <v>4468.0692</v>
      </c>
      <c r="E94" s="13">
        <v>0.996467872939653</v>
      </c>
    </row>
    <row r="95" ht="25.7" customHeight="1" spans="1:5">
      <c r="A95" s="17" t="s">
        <v>225</v>
      </c>
      <c r="B95" s="17" t="s">
        <v>226</v>
      </c>
      <c r="C95" s="12">
        <v>4131.039309</v>
      </c>
      <c r="D95" s="12">
        <v>4290.3929</v>
      </c>
      <c r="E95" s="13">
        <v>1.03857469732927</v>
      </c>
    </row>
    <row r="96" ht="25.7" customHeight="1" spans="1:5">
      <c r="A96" s="17" t="s">
        <v>227</v>
      </c>
      <c r="B96" s="17" t="s">
        <v>56</v>
      </c>
      <c r="C96" s="12">
        <v>163.292581</v>
      </c>
      <c r="D96" s="12">
        <v>194.26</v>
      </c>
      <c r="E96" s="13">
        <v>1.18964375974926</v>
      </c>
    </row>
    <row r="97" ht="25.7" customHeight="1" spans="1:5">
      <c r="A97" s="17" t="s">
        <v>228</v>
      </c>
      <c r="B97" s="17" t="s">
        <v>229</v>
      </c>
      <c r="C97" s="12">
        <v>4.3555</v>
      </c>
      <c r="D97" s="12">
        <v>16.5</v>
      </c>
      <c r="E97" s="13">
        <v>3.78831362644932</v>
      </c>
    </row>
    <row r="98" ht="25.7" customHeight="1" spans="1:5">
      <c r="A98" s="17" t="s">
        <v>230</v>
      </c>
      <c r="B98" s="17" t="s">
        <v>231</v>
      </c>
      <c r="C98" s="12">
        <v>3963.391228</v>
      </c>
      <c r="D98" s="12">
        <v>4079.6329</v>
      </c>
      <c r="E98" s="13">
        <v>1.02932884121527</v>
      </c>
    </row>
    <row r="99" ht="25.7" customHeight="1" spans="1:5">
      <c r="A99" s="17" t="s">
        <v>232</v>
      </c>
      <c r="B99" s="17" t="s">
        <v>233</v>
      </c>
      <c r="C99" s="12">
        <v>22.9341</v>
      </c>
      <c r="D99" s="12">
        <v>0</v>
      </c>
      <c r="E99" s="13">
        <v>0</v>
      </c>
    </row>
    <row r="100" ht="25.7" customHeight="1" spans="1:5">
      <c r="A100" s="17" t="s">
        <v>234</v>
      </c>
      <c r="B100" s="17" t="s">
        <v>233</v>
      </c>
      <c r="C100" s="12">
        <v>22.9341</v>
      </c>
      <c r="D100" s="12">
        <v>0</v>
      </c>
      <c r="E100" s="13">
        <v>0</v>
      </c>
    </row>
    <row r="101" ht="25.7" customHeight="1" spans="1:5">
      <c r="A101" s="17" t="s">
        <v>235</v>
      </c>
      <c r="B101" s="17" t="s">
        <v>236</v>
      </c>
      <c r="C101" s="12">
        <v>286.78152</v>
      </c>
      <c r="D101" s="12">
        <v>101.1563</v>
      </c>
      <c r="E101" s="13">
        <v>0.352729492472179</v>
      </c>
    </row>
    <row r="102" ht="25.7" customHeight="1" spans="1:5">
      <c r="A102" s="17" t="s">
        <v>237</v>
      </c>
      <c r="B102" s="17" t="s">
        <v>238</v>
      </c>
      <c r="C102" s="12">
        <v>286.78152</v>
      </c>
      <c r="D102" s="12">
        <v>101.1563</v>
      </c>
      <c r="E102" s="13">
        <v>0.352729492472179</v>
      </c>
    </row>
    <row r="103" ht="25.7" customHeight="1" spans="1:5">
      <c r="A103" s="17" t="s">
        <v>239</v>
      </c>
      <c r="B103" s="17" t="s">
        <v>240</v>
      </c>
      <c r="C103" s="12">
        <v>15.152</v>
      </c>
      <c r="D103" s="12">
        <v>76.52</v>
      </c>
      <c r="E103" s="13">
        <v>5.05015839493136</v>
      </c>
    </row>
    <row r="104" ht="25.7" customHeight="1" spans="1:5">
      <c r="A104" s="17" t="s">
        <v>241</v>
      </c>
      <c r="B104" s="17" t="s">
        <v>240</v>
      </c>
      <c r="C104" s="12">
        <v>15.152</v>
      </c>
      <c r="D104" s="12">
        <v>76.52</v>
      </c>
      <c r="E104" s="13">
        <v>5.05015839493136</v>
      </c>
    </row>
    <row r="105" ht="25.7" customHeight="1" spans="1:5">
      <c r="A105" s="17" t="s">
        <v>242</v>
      </c>
      <c r="B105" s="17" t="s">
        <v>243</v>
      </c>
      <c r="C105" s="12">
        <v>28</v>
      </c>
      <c r="D105" s="12">
        <v>0</v>
      </c>
      <c r="E105" s="13">
        <v>0</v>
      </c>
    </row>
    <row r="106" ht="25.7" customHeight="1" spans="1:5">
      <c r="A106" s="17" t="s">
        <v>244</v>
      </c>
      <c r="B106" s="17" t="s">
        <v>243</v>
      </c>
      <c r="C106" s="12">
        <v>28</v>
      </c>
      <c r="D106" s="12">
        <v>0</v>
      </c>
      <c r="E106" s="13">
        <v>0</v>
      </c>
    </row>
    <row r="107" ht="25.7" customHeight="1" spans="1:5">
      <c r="A107" s="17" t="s">
        <v>245</v>
      </c>
      <c r="B107" s="17" t="s">
        <v>246</v>
      </c>
      <c r="C107" s="12">
        <v>1407.562534</v>
      </c>
      <c r="D107" s="12">
        <v>655.37</v>
      </c>
      <c r="E107" s="13">
        <v>0.465606311740605</v>
      </c>
    </row>
    <row r="108" ht="25.7" customHeight="1" spans="1:5">
      <c r="A108" s="17" t="s">
        <v>247</v>
      </c>
      <c r="B108" s="17" t="s">
        <v>248</v>
      </c>
      <c r="C108" s="12">
        <v>227.432371</v>
      </c>
      <c r="D108" s="12">
        <v>479.12</v>
      </c>
      <c r="E108" s="13">
        <v>2.10664822203344</v>
      </c>
    </row>
    <row r="109" ht="25.7" customHeight="1" spans="1:5">
      <c r="A109" s="17" t="s">
        <v>249</v>
      </c>
      <c r="B109" s="17" t="s">
        <v>72</v>
      </c>
      <c r="C109" s="12">
        <v>203.469371</v>
      </c>
      <c r="D109" s="12">
        <v>463.62</v>
      </c>
      <c r="E109" s="13">
        <v>2.27857390879731</v>
      </c>
    </row>
    <row r="110" ht="25.7" customHeight="1" spans="1:5">
      <c r="A110" s="17" t="s">
        <v>250</v>
      </c>
      <c r="B110" s="17" t="s">
        <v>251</v>
      </c>
      <c r="C110" s="12">
        <v>23.963</v>
      </c>
      <c r="D110" s="12">
        <v>15.5</v>
      </c>
      <c r="E110" s="13">
        <v>0.646830530401035</v>
      </c>
    </row>
    <row r="111" ht="25.7" customHeight="1" spans="1:5">
      <c r="A111" s="17" t="s">
        <v>252</v>
      </c>
      <c r="B111" s="17" t="s">
        <v>253</v>
      </c>
      <c r="C111" s="12">
        <v>228.694215</v>
      </c>
      <c r="D111" s="12">
        <v>176.25</v>
      </c>
      <c r="E111" s="13">
        <v>0.770679748064462</v>
      </c>
    </row>
    <row r="112" ht="25.7" customHeight="1" spans="1:5">
      <c r="A112" s="17" t="s">
        <v>254</v>
      </c>
      <c r="B112" s="17" t="s">
        <v>255</v>
      </c>
      <c r="C112" s="12">
        <v>173.034215</v>
      </c>
      <c r="D112" s="12">
        <v>120.75</v>
      </c>
      <c r="E112" s="13">
        <v>0.697838863833953</v>
      </c>
    </row>
    <row r="113" ht="25.7" customHeight="1" spans="1:5">
      <c r="A113" s="17" t="s">
        <v>256</v>
      </c>
      <c r="B113" s="17" t="s">
        <v>257</v>
      </c>
      <c r="C113" s="12">
        <v>55.66</v>
      </c>
      <c r="D113" s="12">
        <v>55.5</v>
      </c>
      <c r="E113" s="13">
        <f>D113/C113</f>
        <v>0.997125404240029</v>
      </c>
    </row>
    <row r="114" ht="25.7" customHeight="1" spans="1:5">
      <c r="A114" s="17" t="s">
        <v>258</v>
      </c>
      <c r="B114" s="17" t="s">
        <v>259</v>
      </c>
      <c r="C114" s="12">
        <v>951.435948</v>
      </c>
      <c r="D114" s="12">
        <v>0</v>
      </c>
      <c r="E114" s="13">
        <v>0</v>
      </c>
    </row>
    <row r="115" ht="25.7" customHeight="1" spans="1:5">
      <c r="A115" s="17" t="s">
        <v>260</v>
      </c>
      <c r="B115" s="17" t="s">
        <v>261</v>
      </c>
      <c r="C115" s="12">
        <v>209.325498</v>
      </c>
      <c r="D115" s="12">
        <v>0</v>
      </c>
      <c r="E115" s="13">
        <v>0</v>
      </c>
    </row>
    <row r="116" ht="25.7" customHeight="1" spans="1:5">
      <c r="A116" s="17" t="s">
        <v>262</v>
      </c>
      <c r="B116" s="17" t="s">
        <v>263</v>
      </c>
      <c r="C116" s="12">
        <v>24.02015</v>
      </c>
      <c r="D116" s="12">
        <v>0</v>
      </c>
      <c r="E116" s="13">
        <v>0</v>
      </c>
    </row>
    <row r="117" ht="25.7" customHeight="1" spans="1:5">
      <c r="A117" s="17" t="s">
        <v>264</v>
      </c>
      <c r="B117" s="17" t="s">
        <v>265</v>
      </c>
      <c r="C117" s="12">
        <v>159.9512</v>
      </c>
      <c r="D117" s="12">
        <v>0</v>
      </c>
      <c r="E117" s="13">
        <v>0</v>
      </c>
    </row>
    <row r="118" ht="25.7" customHeight="1" spans="1:5">
      <c r="A118" s="17" t="s">
        <v>266</v>
      </c>
      <c r="B118" s="17" t="s">
        <v>267</v>
      </c>
      <c r="C118" s="12">
        <v>558.1391</v>
      </c>
      <c r="D118" s="12">
        <v>0</v>
      </c>
      <c r="E118" s="13">
        <v>0</v>
      </c>
    </row>
    <row r="119" ht="25.7" customHeight="1" spans="1:5">
      <c r="A119" s="17" t="s">
        <v>268</v>
      </c>
      <c r="B119" s="17" t="s">
        <v>269</v>
      </c>
      <c r="C119" s="12">
        <v>157.119065</v>
      </c>
      <c r="D119" s="12">
        <v>0</v>
      </c>
      <c r="E119" s="13">
        <v>0</v>
      </c>
    </row>
    <row r="120" ht="25.7" customHeight="1" spans="1:5">
      <c r="A120" s="17" t="s">
        <v>270</v>
      </c>
      <c r="B120" s="17" t="s">
        <v>271</v>
      </c>
      <c r="C120" s="12">
        <v>157.119065</v>
      </c>
      <c r="D120" s="12">
        <v>0</v>
      </c>
      <c r="E120" s="13">
        <v>0</v>
      </c>
    </row>
    <row r="121" ht="25.7" customHeight="1" spans="1:5">
      <c r="A121" s="17" t="s">
        <v>272</v>
      </c>
      <c r="B121" s="17" t="s">
        <v>273</v>
      </c>
      <c r="C121" s="12">
        <v>157.119065</v>
      </c>
      <c r="D121" s="12">
        <v>0</v>
      </c>
      <c r="E121" s="13">
        <v>0</v>
      </c>
    </row>
    <row r="122" ht="25.7" customHeight="1" spans="1:5">
      <c r="A122" s="17" t="s">
        <v>274</v>
      </c>
      <c r="B122" s="17" t="s">
        <v>275</v>
      </c>
      <c r="C122" s="12">
        <v>7730.4</v>
      </c>
      <c r="D122" s="12">
        <v>12981.380577</v>
      </c>
      <c r="E122" s="13">
        <f>D122/C122</f>
        <v>1.67926376086619</v>
      </c>
    </row>
    <row r="123" ht="25.7" customHeight="1" spans="1:5">
      <c r="A123" s="17" t="s">
        <v>276</v>
      </c>
      <c r="B123" s="17" t="s">
        <v>277</v>
      </c>
      <c r="C123" s="12">
        <v>7730.4</v>
      </c>
      <c r="D123" s="12">
        <v>12981.380577</v>
      </c>
      <c r="E123" s="13">
        <f t="shared" ref="E123:E124" si="0">D123/C123</f>
        <v>1.67926376086619</v>
      </c>
    </row>
    <row r="124" ht="25.7" customHeight="1" spans="1:5">
      <c r="A124" s="17" t="s">
        <v>278</v>
      </c>
      <c r="B124" s="17" t="s">
        <v>279</v>
      </c>
      <c r="C124" s="12">
        <v>7730.4</v>
      </c>
      <c r="D124" s="12">
        <v>12981.380577</v>
      </c>
      <c r="E124" s="13">
        <f t="shared" si="0"/>
        <v>1.67926376086619</v>
      </c>
    </row>
    <row r="125" ht="25.7" customHeight="1" spans="1:5">
      <c r="A125" s="17" t="s">
        <v>280</v>
      </c>
      <c r="B125" s="17" t="s">
        <v>281</v>
      </c>
      <c r="C125" s="12">
        <v>6234.806017</v>
      </c>
      <c r="D125" s="12">
        <v>5252.29093</v>
      </c>
      <c r="E125" s="13">
        <v>0.842414489829989</v>
      </c>
    </row>
    <row r="126" ht="25.7" customHeight="1" spans="1:5">
      <c r="A126" s="17" t="s">
        <v>282</v>
      </c>
      <c r="B126" s="17" t="s">
        <v>283</v>
      </c>
      <c r="C126" s="12">
        <v>6232.806017</v>
      </c>
      <c r="D126" s="12">
        <v>5252.29093</v>
      </c>
      <c r="E126" s="13">
        <v>0.842684806116917</v>
      </c>
    </row>
    <row r="127" ht="25.7" customHeight="1" spans="1:5">
      <c r="A127" s="17" t="s">
        <v>284</v>
      </c>
      <c r="B127" s="17" t="s">
        <v>285</v>
      </c>
      <c r="C127" s="12">
        <v>6232.806017</v>
      </c>
      <c r="D127" s="12">
        <v>5252.29093</v>
      </c>
      <c r="E127" s="13">
        <v>0.842684806116917</v>
      </c>
    </row>
    <row r="128" ht="25.7" customHeight="1" spans="1:5">
      <c r="A128" s="17" t="s">
        <v>286</v>
      </c>
      <c r="B128" s="17" t="s">
        <v>287</v>
      </c>
      <c r="C128" s="12">
        <v>2</v>
      </c>
      <c r="D128" s="12">
        <v>0</v>
      </c>
      <c r="E128" s="13">
        <v>0</v>
      </c>
    </row>
    <row r="129" ht="25.7" customHeight="1" spans="1:5">
      <c r="A129" s="17" t="s">
        <v>288</v>
      </c>
      <c r="B129" s="17" t="s">
        <v>287</v>
      </c>
      <c r="C129" s="12">
        <v>2</v>
      </c>
      <c r="D129" s="12">
        <v>0</v>
      </c>
      <c r="E129" s="13">
        <v>0</v>
      </c>
    </row>
    <row r="130" ht="25.7" customHeight="1" spans="1:5">
      <c r="A130" s="17" t="s">
        <v>289</v>
      </c>
      <c r="B130" s="17" t="s">
        <v>290</v>
      </c>
      <c r="C130" s="12">
        <v>50</v>
      </c>
      <c r="D130" s="12">
        <v>50</v>
      </c>
      <c r="E130" s="13">
        <v>1</v>
      </c>
    </row>
    <row r="131" ht="25.7" customHeight="1" spans="1:5">
      <c r="A131" s="17" t="s">
        <v>291</v>
      </c>
      <c r="B131" s="17" t="s">
        <v>292</v>
      </c>
      <c r="C131" s="12">
        <v>50</v>
      </c>
      <c r="D131" s="12">
        <v>50</v>
      </c>
      <c r="E131" s="13">
        <v>1</v>
      </c>
    </row>
    <row r="132" ht="25.7" customHeight="1" spans="1:5">
      <c r="A132" s="17" t="s">
        <v>291</v>
      </c>
      <c r="B132" s="17" t="s">
        <v>292</v>
      </c>
      <c r="C132" s="12">
        <v>50</v>
      </c>
      <c r="D132" s="12">
        <v>50</v>
      </c>
      <c r="E132" s="13">
        <v>1</v>
      </c>
    </row>
    <row r="133" ht="25.7" customHeight="1" spans="1:5">
      <c r="A133" s="17" t="s">
        <v>293</v>
      </c>
      <c r="B133" s="17" t="s">
        <v>294</v>
      </c>
      <c r="C133" s="12">
        <v>545.6737</v>
      </c>
      <c r="D133" s="12">
        <v>592.96</v>
      </c>
      <c r="E133" s="13">
        <v>1.08665673276905</v>
      </c>
    </row>
    <row r="134" ht="25.7" customHeight="1" spans="1:5">
      <c r="A134" s="17" t="s">
        <v>295</v>
      </c>
      <c r="B134" s="17" t="s">
        <v>296</v>
      </c>
      <c r="C134" s="12">
        <v>545.6737</v>
      </c>
      <c r="D134" s="12">
        <v>592.96</v>
      </c>
      <c r="E134" s="13">
        <v>1.08665673276905</v>
      </c>
    </row>
    <row r="135" ht="25.7" customHeight="1" spans="1:5">
      <c r="A135" s="17" t="s">
        <v>297</v>
      </c>
      <c r="B135" s="17" t="s">
        <v>298</v>
      </c>
      <c r="C135" s="12">
        <v>307.1837</v>
      </c>
      <c r="D135" s="12">
        <v>331.84</v>
      </c>
      <c r="E135" s="13">
        <v>1.08026565211631</v>
      </c>
    </row>
    <row r="136" ht="25.7" customHeight="1" spans="1:5">
      <c r="A136" s="17" t="s">
        <v>299</v>
      </c>
      <c r="B136" s="17" t="s">
        <v>300</v>
      </c>
      <c r="C136" s="12">
        <v>238.49</v>
      </c>
      <c r="D136" s="12">
        <v>261.12</v>
      </c>
      <c r="E136" s="13">
        <v>1.09488867457755</v>
      </c>
    </row>
    <row r="137" ht="25.7" customHeight="1" spans="1:5">
      <c r="A137" s="17" t="s">
        <v>301</v>
      </c>
      <c r="B137" s="17" t="s">
        <v>302</v>
      </c>
      <c r="C137" s="12">
        <v>0</v>
      </c>
      <c r="D137" s="12">
        <v>1.118672</v>
      </c>
      <c r="E137" s="13" t="s">
        <v>309</v>
      </c>
    </row>
    <row r="138" ht="25.7" customHeight="1" spans="1:5">
      <c r="A138" s="17" t="s">
        <v>303</v>
      </c>
      <c r="B138" s="17" t="s">
        <v>304</v>
      </c>
      <c r="C138" s="12">
        <v>0</v>
      </c>
      <c r="D138" s="12">
        <v>1.118672</v>
      </c>
      <c r="E138" s="13" t="s">
        <v>309</v>
      </c>
    </row>
    <row r="139" ht="25.7" customHeight="1" spans="1:5">
      <c r="A139" s="17" t="s">
        <v>305</v>
      </c>
      <c r="B139" s="17" t="s">
        <v>306</v>
      </c>
      <c r="C139" s="12">
        <v>0</v>
      </c>
      <c r="D139" s="12">
        <v>1.118672</v>
      </c>
      <c r="E139" s="13" t="s">
        <v>309</v>
      </c>
    </row>
    <row r="140" ht="25.7" customHeight="1" spans="1:5">
      <c r="A140" s="8"/>
      <c r="B140" s="18" t="s">
        <v>307</v>
      </c>
      <c r="C140" s="19">
        <v>31242.370689</v>
      </c>
      <c r="D140" s="19">
        <v>31978.432379</v>
      </c>
      <c r="E140" s="20">
        <v>1.71344585442059</v>
      </c>
    </row>
    <row r="141" ht="25.7" customHeight="1" spans="1:5">
      <c r="A141" s="8"/>
      <c r="B141" s="18" t="s">
        <v>308</v>
      </c>
      <c r="C141" s="19">
        <v>0</v>
      </c>
      <c r="D141" s="19">
        <v>0</v>
      </c>
      <c r="E141" s="19" t="s">
        <v>309</v>
      </c>
    </row>
    <row r="142" ht="25.7" customHeight="1" spans="1:5">
      <c r="A142" s="8"/>
      <c r="B142" s="18" t="s">
        <v>310</v>
      </c>
      <c r="C142" s="19">
        <v>3697.35842</v>
      </c>
      <c r="D142" s="19">
        <v>0</v>
      </c>
      <c r="E142" s="20">
        <v>0</v>
      </c>
    </row>
    <row r="143" ht="25.7" customHeight="1" spans="1:5">
      <c r="A143" s="8"/>
      <c r="B143" s="18" t="s">
        <v>311</v>
      </c>
      <c r="C143" s="19">
        <v>595.863959</v>
      </c>
      <c r="D143" s="19">
        <v>0</v>
      </c>
      <c r="E143" s="20">
        <v>0</v>
      </c>
    </row>
    <row r="144" ht="25.7" customHeight="1" spans="1:5">
      <c r="A144" s="8"/>
      <c r="B144" s="18" t="s">
        <v>312</v>
      </c>
      <c r="C144" s="19">
        <v>518.19</v>
      </c>
      <c r="D144" s="19">
        <v>782.61</v>
      </c>
      <c r="E144" s="20">
        <f>D144/C144</f>
        <v>1.51027615353442</v>
      </c>
    </row>
    <row r="145" ht="25.7" customHeight="1" spans="1:5">
      <c r="A145" s="8"/>
      <c r="B145" s="18" t="s">
        <v>39</v>
      </c>
      <c r="C145" s="19">
        <v>36053.783068</v>
      </c>
      <c r="D145" s="19">
        <f>D140+D144</f>
        <v>32761.042379</v>
      </c>
      <c r="E145" s="20">
        <f>D145/C145</f>
        <v>0.908671423390171</v>
      </c>
    </row>
  </sheetData>
  <mergeCells count="1">
    <mergeCell ref="A1:E1"/>
  </mergeCells>
  <pageMargins left="0.31496062992126" right="0.31496062992126" top="0.236220472440945" bottom="0.236220472440945"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1"/>
  <sheetViews>
    <sheetView workbookViewId="0">
      <pane ySplit="3" topLeftCell="A19" activePane="bottomLeft" state="frozen"/>
      <selection/>
      <selection pane="bottomLeft" activeCell="C20" sqref="C20"/>
    </sheetView>
  </sheetViews>
  <sheetFormatPr defaultColWidth="10" defaultRowHeight="13.5" outlineLevelCol="4"/>
  <cols>
    <col min="1" max="1" width="23.625" customWidth="1"/>
    <col min="2" max="3" width="18.5" customWidth="1"/>
    <col min="4" max="4" width="17.5" customWidth="1"/>
    <col min="5" max="5" width="78.5" customWidth="1"/>
    <col min="6" max="7" width="9.75" customWidth="1"/>
  </cols>
  <sheetData>
    <row r="1" ht="39.95" customHeight="1" spans="1:4">
      <c r="A1" s="4" t="s">
        <v>17</v>
      </c>
      <c r="B1" s="4"/>
      <c r="C1" s="4"/>
      <c r="D1" s="4"/>
    </row>
    <row r="2" ht="22.7" customHeight="1" spans="1:4">
      <c r="A2" s="6"/>
      <c r="B2" s="6"/>
      <c r="D2" s="7" t="s">
        <v>40</v>
      </c>
    </row>
    <row r="3" ht="34.15" customHeight="1" spans="1:5">
      <c r="A3" s="8" t="s">
        <v>42</v>
      </c>
      <c r="B3" s="8" t="s">
        <v>430</v>
      </c>
      <c r="C3" s="8" t="s">
        <v>431</v>
      </c>
      <c r="D3" s="8" t="s">
        <v>432</v>
      </c>
      <c r="E3" s="8" t="s">
        <v>313</v>
      </c>
    </row>
    <row r="4" ht="25.7" customHeight="1" spans="1:5">
      <c r="A4" s="18" t="s">
        <v>314</v>
      </c>
      <c r="B4" s="12">
        <v>1930.637212</v>
      </c>
      <c r="C4" s="12">
        <v>2190.8</v>
      </c>
      <c r="D4" s="13">
        <f>C4/B4</f>
        <v>1.13475488112575</v>
      </c>
      <c r="E4" s="22" t="s">
        <v>315</v>
      </c>
    </row>
    <row r="5" ht="25.7" customHeight="1" spans="1:5">
      <c r="A5" s="17" t="s">
        <v>316</v>
      </c>
      <c r="B5" s="12">
        <v>1366.012802</v>
      </c>
      <c r="C5" s="12">
        <v>1550.94</v>
      </c>
      <c r="D5" s="13">
        <f t="shared" ref="D5:D30" si="0">C5/B5</f>
        <v>1.13537735351327</v>
      </c>
      <c r="E5" s="22" t="s">
        <v>317</v>
      </c>
    </row>
    <row r="6" ht="25.7" customHeight="1" spans="1:5">
      <c r="A6" s="17" t="s">
        <v>318</v>
      </c>
      <c r="B6" s="12">
        <v>264.77251</v>
      </c>
      <c r="C6" s="12">
        <v>319.76</v>
      </c>
      <c r="D6" s="13">
        <f t="shared" si="0"/>
        <v>1.20767824424069</v>
      </c>
      <c r="E6" s="22" t="s">
        <v>319</v>
      </c>
    </row>
    <row r="7" ht="25.7" customHeight="1" spans="1:5">
      <c r="A7" s="17" t="s">
        <v>320</v>
      </c>
      <c r="B7" s="12">
        <v>186.8401</v>
      </c>
      <c r="C7" s="12">
        <v>205.24</v>
      </c>
      <c r="D7" s="13">
        <f t="shared" si="0"/>
        <v>1.09847939494787</v>
      </c>
      <c r="E7" s="22" t="s">
        <v>321</v>
      </c>
    </row>
    <row r="8" ht="25.7" customHeight="1" spans="1:5">
      <c r="A8" s="17" t="s">
        <v>322</v>
      </c>
      <c r="B8" s="12">
        <v>113.0118</v>
      </c>
      <c r="C8" s="12">
        <v>114.86</v>
      </c>
      <c r="D8" s="13">
        <f t="shared" si="0"/>
        <v>1.01635404444492</v>
      </c>
      <c r="E8" s="22" t="s">
        <v>323</v>
      </c>
    </row>
    <row r="9" ht="25.7" customHeight="1" spans="1:5">
      <c r="A9" s="18" t="s">
        <v>324</v>
      </c>
      <c r="B9" s="12">
        <v>178.263377</v>
      </c>
      <c r="C9" s="12">
        <v>314.02</v>
      </c>
      <c r="D9" s="13">
        <f t="shared" si="0"/>
        <v>1.76155083161024</v>
      </c>
      <c r="E9" s="22" t="s">
        <v>325</v>
      </c>
    </row>
    <row r="10" ht="25.7" customHeight="1" spans="1:5">
      <c r="A10" s="17" t="s">
        <v>326</v>
      </c>
      <c r="B10" s="12">
        <v>144.505046</v>
      </c>
      <c r="C10" s="12">
        <v>207.5</v>
      </c>
      <c r="D10" s="13">
        <f t="shared" si="0"/>
        <v>1.43593601568765</v>
      </c>
      <c r="E10" s="22" t="s">
        <v>327</v>
      </c>
    </row>
    <row r="11" ht="25.7" customHeight="1" spans="1:5">
      <c r="A11" s="17" t="s">
        <v>328</v>
      </c>
      <c r="B11" s="12">
        <v>0</v>
      </c>
      <c r="C11" s="12">
        <v>5</v>
      </c>
      <c r="D11" s="13" t="s">
        <v>309</v>
      </c>
      <c r="E11" s="22" t="s">
        <v>329</v>
      </c>
    </row>
    <row r="12" ht="25.7" customHeight="1" spans="1:5">
      <c r="A12" s="17" t="s">
        <v>330</v>
      </c>
      <c r="B12" s="12">
        <v>0</v>
      </c>
      <c r="C12" s="12">
        <v>5</v>
      </c>
      <c r="D12" s="13" t="s">
        <v>309</v>
      </c>
      <c r="E12" s="22" t="s">
        <v>331</v>
      </c>
    </row>
    <row r="13" ht="25.7" customHeight="1" spans="1:5">
      <c r="A13" s="17" t="s">
        <v>332</v>
      </c>
      <c r="B13" s="12">
        <v>1.28834</v>
      </c>
      <c r="C13" s="12">
        <v>8</v>
      </c>
      <c r="D13" s="13">
        <f t="shared" si="0"/>
        <v>6.20954095968456</v>
      </c>
      <c r="E13" s="22" t="s">
        <v>333</v>
      </c>
    </row>
    <row r="14" ht="25.7" customHeight="1" spans="1:5">
      <c r="A14" s="17" t="s">
        <v>334</v>
      </c>
      <c r="B14" s="12">
        <v>5.39415</v>
      </c>
      <c r="C14" s="12">
        <v>34</v>
      </c>
      <c r="D14" s="13">
        <f t="shared" si="0"/>
        <v>6.30312468136778</v>
      </c>
      <c r="E14" s="22" t="s">
        <v>335</v>
      </c>
    </row>
    <row r="15" ht="25.7" customHeight="1" spans="1:5">
      <c r="A15" s="17" t="s">
        <v>336</v>
      </c>
      <c r="B15" s="12">
        <v>8.04</v>
      </c>
      <c r="C15" s="12">
        <v>14</v>
      </c>
      <c r="D15" s="13">
        <f t="shared" si="0"/>
        <v>1.74129353233831</v>
      </c>
      <c r="E15" s="22" t="s">
        <v>337</v>
      </c>
    </row>
    <row r="16" ht="25.7" customHeight="1" spans="1:5">
      <c r="A16" s="17" t="s">
        <v>338</v>
      </c>
      <c r="B16" s="12">
        <v>5.56</v>
      </c>
      <c r="C16" s="12">
        <v>10</v>
      </c>
      <c r="D16" s="13">
        <f t="shared" si="0"/>
        <v>1.79856115107914</v>
      </c>
      <c r="E16" s="22" t="s">
        <v>339</v>
      </c>
    </row>
    <row r="17" ht="25.7" customHeight="1" spans="1:5">
      <c r="A17" s="17" t="s">
        <v>340</v>
      </c>
      <c r="B17" s="12">
        <v>3.94</v>
      </c>
      <c r="C17" s="12">
        <v>11.7</v>
      </c>
      <c r="D17" s="13">
        <f t="shared" si="0"/>
        <v>2.96954314720812</v>
      </c>
      <c r="E17" s="22" t="s">
        <v>341</v>
      </c>
    </row>
    <row r="18" ht="25.7" customHeight="1" spans="1:5">
      <c r="A18" s="17" t="s">
        <v>342</v>
      </c>
      <c r="B18" s="12">
        <v>9.533079</v>
      </c>
      <c r="C18" s="12">
        <v>18.5</v>
      </c>
      <c r="D18" s="13">
        <f t="shared" si="0"/>
        <v>1.94061121280963</v>
      </c>
      <c r="E18" s="22" t="s">
        <v>343</v>
      </c>
    </row>
    <row r="19" ht="25.7" customHeight="1" spans="1:5">
      <c r="A19" s="17" t="s">
        <v>344</v>
      </c>
      <c r="B19" s="12">
        <v>0</v>
      </c>
      <c r="C19" s="12">
        <v>0.32</v>
      </c>
      <c r="D19" s="13" t="s">
        <v>309</v>
      </c>
      <c r="E19" s="22" t="s">
        <v>345</v>
      </c>
    </row>
    <row r="20" ht="25.7" customHeight="1" spans="1:5">
      <c r="A20" s="18" t="s">
        <v>346</v>
      </c>
      <c r="B20" s="12">
        <v>14.897</v>
      </c>
      <c r="C20" s="12">
        <v>27.98</v>
      </c>
      <c r="D20" s="13">
        <f t="shared" si="0"/>
        <v>1.87823051621132</v>
      </c>
      <c r="E20" s="22" t="s">
        <v>347</v>
      </c>
    </row>
    <row r="21" ht="25.7" customHeight="1" spans="1:5">
      <c r="A21" s="17" t="s">
        <v>348</v>
      </c>
      <c r="B21" s="12">
        <v>14.897</v>
      </c>
      <c r="C21" s="12">
        <v>27.98</v>
      </c>
      <c r="D21" s="13">
        <f t="shared" si="0"/>
        <v>1.87823051621132</v>
      </c>
      <c r="E21" s="22" t="s">
        <v>349</v>
      </c>
    </row>
    <row r="22" ht="25.7" customHeight="1" spans="1:5">
      <c r="A22" s="17" t="s">
        <v>350</v>
      </c>
      <c r="B22" s="12">
        <v>0</v>
      </c>
      <c r="C22" s="12">
        <v>0</v>
      </c>
      <c r="D22" s="13" t="s">
        <v>309</v>
      </c>
      <c r="E22" s="22" t="s">
        <v>351</v>
      </c>
    </row>
    <row r="23" ht="25.7" customHeight="1" spans="1:5">
      <c r="A23" s="18" t="s">
        <v>352</v>
      </c>
      <c r="B23" s="12">
        <v>2734.709105</v>
      </c>
      <c r="C23" s="12">
        <v>2872.76</v>
      </c>
      <c r="D23" s="13">
        <f t="shared" si="0"/>
        <v>1.05048101633464</v>
      </c>
      <c r="E23" s="22" t="s">
        <v>353</v>
      </c>
    </row>
    <row r="24" ht="25.7" customHeight="1" spans="1:5">
      <c r="A24" s="17" t="s">
        <v>354</v>
      </c>
      <c r="B24" s="12">
        <v>2627.981261</v>
      </c>
      <c r="C24" s="12">
        <v>2729.76</v>
      </c>
      <c r="D24" s="13">
        <f t="shared" si="0"/>
        <v>1.03872886786159</v>
      </c>
      <c r="E24" s="22" t="s">
        <v>355</v>
      </c>
    </row>
    <row r="25" ht="25.7" customHeight="1" spans="1:5">
      <c r="A25" s="17" t="s">
        <v>356</v>
      </c>
      <c r="B25" s="12">
        <v>106.727844</v>
      </c>
      <c r="C25" s="12">
        <v>143</v>
      </c>
      <c r="D25" s="13">
        <f t="shared" si="0"/>
        <v>1.33985654202853</v>
      </c>
      <c r="E25" s="22" t="s">
        <v>357</v>
      </c>
    </row>
    <row r="26" ht="25.7" customHeight="1" spans="1:5">
      <c r="A26" s="18" t="s">
        <v>358</v>
      </c>
      <c r="B26" s="12">
        <v>0</v>
      </c>
      <c r="C26" s="12">
        <v>0</v>
      </c>
      <c r="D26" s="13" t="s">
        <v>309</v>
      </c>
      <c r="E26" s="22" t="s">
        <v>359</v>
      </c>
    </row>
    <row r="27" ht="25.7" customHeight="1" spans="1:5">
      <c r="A27" s="17" t="s">
        <v>360</v>
      </c>
      <c r="B27" s="12">
        <v>0</v>
      </c>
      <c r="C27" s="12">
        <v>0</v>
      </c>
      <c r="D27" s="13" t="s">
        <v>309</v>
      </c>
      <c r="E27" s="22" t="s">
        <v>361</v>
      </c>
    </row>
    <row r="28" ht="25.7" customHeight="1" spans="1:5">
      <c r="A28" s="18" t="s">
        <v>362</v>
      </c>
      <c r="B28" s="12">
        <v>74.142</v>
      </c>
      <c r="C28" s="12">
        <v>79.44</v>
      </c>
      <c r="D28" s="13">
        <f t="shared" si="0"/>
        <v>1.0714574734968</v>
      </c>
      <c r="E28" s="22" t="s">
        <v>363</v>
      </c>
    </row>
    <row r="29" ht="25.7" customHeight="1" spans="1:5">
      <c r="A29" s="17" t="s">
        <v>364</v>
      </c>
      <c r="B29" s="12">
        <v>74.142</v>
      </c>
      <c r="C29" s="12">
        <v>0</v>
      </c>
      <c r="D29" s="13">
        <f t="shared" si="0"/>
        <v>0</v>
      </c>
      <c r="E29" s="22" t="s">
        <v>365</v>
      </c>
    </row>
    <row r="30" ht="25.7" customHeight="1" spans="1:5">
      <c r="A30" s="17" t="s">
        <v>366</v>
      </c>
      <c r="B30" s="12">
        <v>4932.648694</v>
      </c>
      <c r="C30" s="12">
        <v>5485</v>
      </c>
      <c r="D30" s="13">
        <f t="shared" si="0"/>
        <v>1.11197864276689</v>
      </c>
      <c r="E30" s="17"/>
    </row>
    <row r="31" ht="37.7" customHeight="1" spans="1:5">
      <c r="A31" s="16" t="s">
        <v>367</v>
      </c>
      <c r="B31" s="16"/>
      <c r="C31" s="16"/>
      <c r="D31" s="16"/>
      <c r="E31" s="16"/>
    </row>
  </sheetData>
  <mergeCells count="2">
    <mergeCell ref="A1:D1"/>
    <mergeCell ref="A31:E31"/>
  </mergeCells>
  <pageMargins left="0.31496062992126" right="0.31496062992126" top="0.236220472440945" bottom="0.236220472440945" header="0" footer="0"/>
  <pageSetup paperSize="9" scale="67"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C7" sqref="C7"/>
    </sheetView>
  </sheetViews>
  <sheetFormatPr defaultColWidth="10" defaultRowHeight="13.5" outlineLevelRow="6" outlineLevelCol="3"/>
  <cols>
    <col min="1" max="1" width="24.125" customWidth="1"/>
    <col min="2" max="4" width="18.5" customWidth="1"/>
    <col min="5" max="5" width="9.75" customWidth="1"/>
  </cols>
  <sheetData>
    <row r="1" ht="39.95" customHeight="1" spans="1:4">
      <c r="A1" s="4" t="s">
        <v>18</v>
      </c>
      <c r="B1" s="4"/>
      <c r="C1" s="4"/>
      <c r="D1" s="4"/>
    </row>
    <row r="2" ht="22.7" customHeight="1" spans="1:4">
      <c r="A2" s="6"/>
      <c r="B2" s="6"/>
      <c r="C2" s="6"/>
      <c r="D2" s="7" t="s">
        <v>28</v>
      </c>
    </row>
    <row r="3" ht="34.15" customHeight="1" spans="1:4">
      <c r="A3" s="8" t="s">
        <v>368</v>
      </c>
      <c r="B3" s="8" t="s">
        <v>430</v>
      </c>
      <c r="C3" s="8" t="s">
        <v>431</v>
      </c>
      <c r="D3" s="8" t="s">
        <v>432</v>
      </c>
    </row>
    <row r="4" ht="25.7" customHeight="1" spans="1:4">
      <c r="A4" s="10" t="s">
        <v>369</v>
      </c>
      <c r="B4" s="12">
        <v>58.3</v>
      </c>
      <c r="C4" s="12">
        <v>0</v>
      </c>
      <c r="D4" s="13">
        <v>0</v>
      </c>
    </row>
    <row r="5" ht="25.7" customHeight="1" spans="1:4">
      <c r="A5" s="10" t="s">
        <v>370</v>
      </c>
      <c r="B5" s="12">
        <v>134.3403</v>
      </c>
      <c r="C5" s="12">
        <v>186.54</v>
      </c>
      <c r="D5" s="13">
        <f>C5/B5</f>
        <v>1.38856322339611</v>
      </c>
    </row>
    <row r="6" ht="25.7" customHeight="1" spans="1:4">
      <c r="A6" s="8"/>
      <c r="B6" s="10"/>
      <c r="C6" s="10"/>
      <c r="D6" s="10"/>
    </row>
    <row r="7" ht="25.7" customHeight="1" spans="1:4">
      <c r="A7" s="10" t="s">
        <v>371</v>
      </c>
      <c r="B7" s="12">
        <f>B4+B5</f>
        <v>192.6403</v>
      </c>
      <c r="C7" s="21">
        <f>C4+C5</f>
        <v>186.54</v>
      </c>
      <c r="D7" s="13">
        <f>C7/B7</f>
        <v>0.96833320961398</v>
      </c>
    </row>
  </sheetData>
  <mergeCells count="1">
    <mergeCell ref="A1:D1"/>
  </mergeCells>
  <pageMargins left="0.314000010490417" right="0.314000010490417" top="0.236000001430511" bottom="0.236000001430511"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workbookViewId="0">
      <pane ySplit="3" topLeftCell="A4" activePane="bottomLeft" state="frozen"/>
      <selection/>
      <selection pane="bottomLeft" activeCell="G20" sqref="F20:G20"/>
    </sheetView>
  </sheetViews>
  <sheetFormatPr defaultColWidth="10" defaultRowHeight="13.5" outlineLevelCol="4"/>
  <cols>
    <col min="1" max="1" width="11.75" customWidth="1"/>
    <col min="2" max="2" width="40" customWidth="1"/>
    <col min="3" max="3" width="16.375" customWidth="1"/>
    <col min="4" max="5" width="17.5" customWidth="1"/>
    <col min="6" max="8" width="9.75" customWidth="1"/>
  </cols>
  <sheetData>
    <row r="1" ht="39.95" customHeight="1" spans="1:5">
      <c r="A1" s="4" t="s">
        <v>19</v>
      </c>
      <c r="B1" s="4"/>
      <c r="C1" s="4"/>
      <c r="D1" s="4"/>
      <c r="E1" s="4"/>
    </row>
    <row r="2" ht="22.7" customHeight="1" spans="1:5">
      <c r="A2" s="6"/>
      <c r="C2" s="6"/>
      <c r="E2" s="7" t="s">
        <v>40</v>
      </c>
    </row>
    <row r="3" ht="34.15" customHeight="1" spans="1:5">
      <c r="A3" s="8" t="s">
        <v>41</v>
      </c>
      <c r="B3" s="8" t="s">
        <v>42</v>
      </c>
      <c r="C3" s="8" t="s">
        <v>430</v>
      </c>
      <c r="D3" s="8" t="s">
        <v>431</v>
      </c>
      <c r="E3" s="8" t="s">
        <v>432</v>
      </c>
    </row>
    <row r="4" ht="25.7" customHeight="1" spans="1:5">
      <c r="A4" s="17" t="s">
        <v>223</v>
      </c>
      <c r="B4" s="17" t="s">
        <v>224</v>
      </c>
      <c r="C4" s="12">
        <v>0.4475</v>
      </c>
      <c r="D4" s="12">
        <v>132.1203</v>
      </c>
      <c r="E4" s="13">
        <v>295.240893854749</v>
      </c>
    </row>
    <row r="5" ht="25.7" customHeight="1" spans="1:5">
      <c r="A5" s="17" t="s">
        <v>372</v>
      </c>
      <c r="B5" s="17" t="s">
        <v>373</v>
      </c>
      <c r="C5" s="12">
        <v>0.4475</v>
      </c>
      <c r="D5" s="12">
        <v>132.1203</v>
      </c>
      <c r="E5" s="13">
        <v>295.240893854749</v>
      </c>
    </row>
    <row r="6" ht="25.7" customHeight="1" spans="1:5">
      <c r="A6" s="17" t="s">
        <v>374</v>
      </c>
      <c r="B6" s="17" t="s">
        <v>375</v>
      </c>
      <c r="C6" s="12">
        <v>0</v>
      </c>
      <c r="D6" s="12">
        <v>131.73</v>
      </c>
      <c r="E6" s="13" t="s">
        <v>309</v>
      </c>
    </row>
    <row r="7" ht="25.7" customHeight="1" spans="1:5">
      <c r="A7" s="17">
        <v>2120816</v>
      </c>
      <c r="B7" s="17" t="s">
        <v>377</v>
      </c>
      <c r="C7" s="12">
        <v>0.45</v>
      </c>
      <c r="D7" s="12">
        <v>0</v>
      </c>
      <c r="E7" s="13">
        <v>0</v>
      </c>
    </row>
    <row r="8" ht="25.7" customHeight="1" spans="1:5">
      <c r="A8" s="17" t="s">
        <v>378</v>
      </c>
      <c r="B8" s="17" t="s">
        <v>379</v>
      </c>
      <c r="C8" s="12">
        <v>0</v>
      </c>
      <c r="D8" s="12">
        <v>0.3903</v>
      </c>
      <c r="E8" s="13" t="s">
        <v>309</v>
      </c>
    </row>
    <row r="9" ht="25.7" customHeight="1" spans="1:5">
      <c r="A9" s="17" t="s">
        <v>380</v>
      </c>
      <c r="B9" s="17" t="s">
        <v>381</v>
      </c>
      <c r="C9" s="12">
        <v>5.652</v>
      </c>
      <c r="D9" s="12">
        <v>54.4205</v>
      </c>
      <c r="E9" s="13">
        <v>9.62853857041755</v>
      </c>
    </row>
    <row r="10" ht="25.7" customHeight="1" spans="1:5">
      <c r="A10" s="17" t="s">
        <v>382</v>
      </c>
      <c r="B10" s="17" t="s">
        <v>383</v>
      </c>
      <c r="C10" s="12">
        <v>5.652</v>
      </c>
      <c r="D10" s="12">
        <v>54.4205</v>
      </c>
      <c r="E10" s="13">
        <v>9.62853857041755</v>
      </c>
    </row>
    <row r="11" ht="25.7" customHeight="1" spans="1:5">
      <c r="A11" s="17" t="s">
        <v>384</v>
      </c>
      <c r="B11" s="17" t="s">
        <v>385</v>
      </c>
      <c r="C11" s="12">
        <v>5.652</v>
      </c>
      <c r="D11" s="12">
        <v>54.4205</v>
      </c>
      <c r="E11" s="13">
        <v>9.62853857041755</v>
      </c>
    </row>
    <row r="12" ht="25.7" customHeight="1" spans="1:5">
      <c r="A12" s="8"/>
      <c r="B12" s="18" t="s">
        <v>308</v>
      </c>
      <c r="C12" s="19">
        <v>0</v>
      </c>
      <c r="D12" s="19">
        <v>0</v>
      </c>
      <c r="E12" s="19" t="s">
        <v>309</v>
      </c>
    </row>
    <row r="13" ht="25.7" customHeight="1" spans="1:5">
      <c r="A13" s="8"/>
      <c r="B13" s="18" t="s">
        <v>311</v>
      </c>
      <c r="C13" s="19">
        <v>186.5408</v>
      </c>
      <c r="D13" s="19">
        <v>0</v>
      </c>
      <c r="E13" s="20">
        <v>0</v>
      </c>
    </row>
    <row r="14" ht="25.7" customHeight="1" spans="1:5">
      <c r="A14" s="8"/>
      <c r="B14" s="18" t="s">
        <v>386</v>
      </c>
      <c r="C14" s="19">
        <f>C9+C4+C13</f>
        <v>192.6403</v>
      </c>
      <c r="D14" s="19">
        <v>186.5408</v>
      </c>
      <c r="E14" s="20">
        <f>D14/C14</f>
        <v>0.968337362431433</v>
      </c>
    </row>
  </sheetData>
  <mergeCells count="1">
    <mergeCell ref="A1:E1"/>
  </mergeCells>
  <pageMargins left="0.314000010490417" right="0.314000010490417" top="0.236000001430511" bottom="0.23600000143051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zoomScale="98" zoomScaleNormal="98" workbookViewId="0">
      <selection activeCell="C20" sqref="C20"/>
    </sheetView>
  </sheetViews>
  <sheetFormatPr defaultColWidth="10" defaultRowHeight="13.5" outlineLevelCol="4"/>
  <cols>
    <col min="1" max="1" width="24.125" customWidth="1"/>
    <col min="2" max="5" width="18.5" customWidth="1"/>
    <col min="6" max="6" width="9.75" customWidth="1"/>
  </cols>
  <sheetData>
    <row r="1" ht="39.95" customHeight="1" spans="1:5">
      <c r="A1" s="4" t="s">
        <v>2</v>
      </c>
      <c r="B1" s="4"/>
      <c r="C1" s="4"/>
      <c r="D1" s="4"/>
      <c r="E1" s="4"/>
    </row>
    <row r="2" ht="22.7" customHeight="1" spans="1:5">
      <c r="A2" s="6"/>
      <c r="C2" s="6"/>
      <c r="D2" s="6"/>
      <c r="E2" s="7" t="s">
        <v>28</v>
      </c>
    </row>
    <row r="3" ht="34.15" customHeight="1" spans="1:5">
      <c r="A3" s="8" t="s">
        <v>29</v>
      </c>
      <c r="B3" s="8" t="s">
        <v>30</v>
      </c>
      <c r="C3" s="8" t="s">
        <v>31</v>
      </c>
      <c r="D3" s="8" t="s">
        <v>32</v>
      </c>
      <c r="E3" s="8" t="s">
        <v>33</v>
      </c>
    </row>
    <row r="4" ht="25.7" customHeight="1" spans="1:5">
      <c r="A4" s="10" t="s">
        <v>34</v>
      </c>
      <c r="B4" s="24">
        <v>32518.19</v>
      </c>
      <c r="C4" s="24">
        <v>29518.19</v>
      </c>
      <c r="D4" s="24">
        <v>29518.19</v>
      </c>
      <c r="E4" s="31">
        <v>1</v>
      </c>
    </row>
    <row r="5" ht="25.7" customHeight="1" spans="1:5">
      <c r="A5" s="10" t="s">
        <v>35</v>
      </c>
      <c r="B5" s="24">
        <v>789.94</v>
      </c>
      <c r="C5" s="24">
        <v>1282.94</v>
      </c>
      <c r="D5" s="24">
        <v>1282.94</v>
      </c>
      <c r="E5" s="31">
        <v>1</v>
      </c>
    </row>
    <row r="6" ht="25.7" customHeight="1" spans="1:5">
      <c r="A6" s="8"/>
      <c r="B6" s="24"/>
      <c r="C6" s="24"/>
      <c r="D6" s="24"/>
      <c r="E6" s="24"/>
    </row>
    <row r="7" ht="25.7" customHeight="1" spans="1:5">
      <c r="A7" s="10"/>
      <c r="B7" s="24"/>
      <c r="C7" s="24"/>
      <c r="D7" s="24"/>
      <c r="E7" s="24"/>
    </row>
    <row r="8" ht="25.7" customHeight="1" spans="1:5">
      <c r="A8" s="10" t="s">
        <v>36</v>
      </c>
      <c r="B8" s="24">
        <f>B4+B5</f>
        <v>33308.13</v>
      </c>
      <c r="C8" s="24">
        <f>C4+C5</f>
        <v>30801.13</v>
      </c>
      <c r="D8" s="24">
        <f>D4+D5</f>
        <v>30801.13</v>
      </c>
      <c r="E8" s="31">
        <v>1</v>
      </c>
    </row>
    <row r="9" ht="25.7" customHeight="1" spans="1:5">
      <c r="A9" s="10" t="s">
        <v>37</v>
      </c>
      <c r="B9" s="24">
        <v>733.1</v>
      </c>
      <c r="C9" s="24">
        <v>733.1</v>
      </c>
      <c r="D9" s="24">
        <v>733.1</v>
      </c>
      <c r="E9" s="31">
        <v>1</v>
      </c>
    </row>
    <row r="10" ht="25.7" customHeight="1" spans="1:5">
      <c r="A10" s="10" t="s">
        <v>38</v>
      </c>
      <c r="B10" s="24">
        <v>4519.55</v>
      </c>
      <c r="C10" s="24">
        <v>4519.55</v>
      </c>
      <c r="D10" s="24">
        <v>4519.55</v>
      </c>
      <c r="E10" s="31">
        <v>1</v>
      </c>
    </row>
    <row r="11" ht="25.7" customHeight="1" spans="1:5">
      <c r="A11" s="10"/>
      <c r="B11" s="24"/>
      <c r="C11" s="24"/>
      <c r="D11" s="24"/>
      <c r="E11" s="24"/>
    </row>
    <row r="12" ht="25.7" customHeight="1" spans="1:5">
      <c r="A12" s="10" t="s">
        <v>39</v>
      </c>
      <c r="B12" s="24">
        <f>B8+B9+B10</f>
        <v>38560.78</v>
      </c>
      <c r="C12" s="24">
        <f>C8+C9+C10</f>
        <v>36053.78</v>
      </c>
      <c r="D12" s="24">
        <f>D8+D9+D10</f>
        <v>36053.78</v>
      </c>
      <c r="E12" s="31">
        <v>1</v>
      </c>
    </row>
  </sheetData>
  <mergeCells count="1">
    <mergeCell ref="A1:E1"/>
  </mergeCells>
  <pageMargins left="0.314000010490417" right="0.314000010490417" top="0.236000001430511" bottom="0.236000001430511"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B16" sqref="B16"/>
    </sheetView>
  </sheetViews>
  <sheetFormatPr defaultColWidth="10" defaultRowHeight="13.5" outlineLevelCol="3"/>
  <cols>
    <col min="1" max="1" width="24.125" customWidth="1"/>
    <col min="2" max="4" width="18.5" customWidth="1"/>
    <col min="5" max="5" width="9.75" customWidth="1"/>
  </cols>
  <sheetData>
    <row r="1" ht="39.95" customHeight="1" spans="1:4">
      <c r="A1" s="4" t="s">
        <v>20</v>
      </c>
      <c r="B1" s="4"/>
      <c r="C1" s="4"/>
      <c r="D1" s="4"/>
    </row>
    <row r="2" ht="22.7" customHeight="1" spans="1:4">
      <c r="A2" s="6"/>
      <c r="B2" s="6"/>
      <c r="C2" s="6"/>
      <c r="D2" s="7" t="s">
        <v>28</v>
      </c>
    </row>
    <row r="3" ht="34.15" customHeight="1" spans="1:4">
      <c r="A3" s="8" t="s">
        <v>387</v>
      </c>
      <c r="B3" s="8" t="s">
        <v>430</v>
      </c>
      <c r="C3" s="8" t="s">
        <v>431</v>
      </c>
      <c r="D3" s="8" t="s">
        <v>432</v>
      </c>
    </row>
    <row r="4" ht="25.7" customHeight="1" spans="1:4">
      <c r="A4" s="10" t="s">
        <v>389</v>
      </c>
      <c r="B4" s="10"/>
      <c r="C4" s="10"/>
      <c r="D4" s="10"/>
    </row>
    <row r="5" ht="25.7" customHeight="1" spans="1:4">
      <c r="A5" s="10" t="s">
        <v>433</v>
      </c>
      <c r="B5" s="10"/>
      <c r="C5" s="10"/>
      <c r="D5" s="10"/>
    </row>
    <row r="6" ht="25.7" customHeight="1" spans="1:4">
      <c r="A6" s="10"/>
      <c r="B6" s="10"/>
      <c r="C6" s="10"/>
      <c r="D6" s="10"/>
    </row>
    <row r="7" ht="25.7" customHeight="1" spans="1:4">
      <c r="A7" s="10" t="s">
        <v>391</v>
      </c>
      <c r="B7" s="10"/>
      <c r="C7" s="10"/>
      <c r="D7" s="10"/>
    </row>
    <row r="8" ht="25.7" customHeight="1" spans="1:4">
      <c r="A8" s="10" t="s">
        <v>392</v>
      </c>
      <c r="B8" s="10"/>
      <c r="C8" s="10"/>
      <c r="D8" s="10"/>
    </row>
    <row r="9" ht="19.9" customHeight="1" spans="1:4">
      <c r="A9" s="16" t="s">
        <v>393</v>
      </c>
      <c r="B9" s="16"/>
      <c r="C9" s="16"/>
      <c r="D9" s="16"/>
    </row>
  </sheetData>
  <mergeCells count="2">
    <mergeCell ref="A1:D1"/>
    <mergeCell ref="A9:D9"/>
  </mergeCells>
  <pageMargins left="0.314000010490417" right="0.314000010490417" top="0.236000001430511" bottom="0.236000001430511"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pane ySplit="3" topLeftCell="A4" activePane="bottomLeft" state="frozen"/>
      <selection/>
      <selection pane="bottomLeft" activeCell="G20" sqref="G20"/>
    </sheetView>
  </sheetViews>
  <sheetFormatPr defaultColWidth="10" defaultRowHeight="13.5" outlineLevelCol="3"/>
  <cols>
    <col min="1" max="1" width="24.125" customWidth="1"/>
    <col min="2" max="4" width="18.5" customWidth="1"/>
    <col min="5" max="5" width="9.75" customWidth="1"/>
  </cols>
  <sheetData>
    <row r="1" ht="39.95" customHeight="1" spans="1:4">
      <c r="A1" s="4" t="s">
        <v>21</v>
      </c>
      <c r="B1" s="4"/>
      <c r="C1" s="4"/>
      <c r="D1" s="4"/>
    </row>
    <row r="2" ht="22.7" customHeight="1" spans="1:4">
      <c r="A2" s="6"/>
      <c r="B2" s="6"/>
      <c r="C2" s="6"/>
      <c r="D2" s="7" t="s">
        <v>28</v>
      </c>
    </row>
    <row r="3" ht="34.15" customHeight="1" spans="1:4">
      <c r="A3" s="8" t="s">
        <v>387</v>
      </c>
      <c r="B3" s="8" t="s">
        <v>430</v>
      </c>
      <c r="C3" s="8" t="s">
        <v>431</v>
      </c>
      <c r="D3" s="8" t="s">
        <v>432</v>
      </c>
    </row>
    <row r="4" ht="25.7" customHeight="1" spans="1:4">
      <c r="A4" s="10" t="s">
        <v>394</v>
      </c>
      <c r="B4" s="10"/>
      <c r="C4" s="10"/>
      <c r="D4" s="10"/>
    </row>
    <row r="5" ht="25.7" customHeight="1" spans="1:4">
      <c r="A5" s="10" t="s">
        <v>395</v>
      </c>
      <c r="B5" s="10"/>
      <c r="C5" s="10"/>
      <c r="D5" s="10"/>
    </row>
    <row r="6" ht="25.7" customHeight="1" spans="1:4">
      <c r="A6" s="10" t="s">
        <v>396</v>
      </c>
      <c r="B6" s="10"/>
      <c r="C6" s="10"/>
      <c r="D6" s="10"/>
    </row>
    <row r="7" ht="25.7" customHeight="1" spans="1:4">
      <c r="A7" s="10"/>
      <c r="B7" s="10"/>
      <c r="C7" s="10"/>
      <c r="D7" s="10"/>
    </row>
    <row r="8" ht="25.7" customHeight="1" spans="1:4">
      <c r="A8" s="10"/>
      <c r="B8" s="10"/>
      <c r="C8" s="10"/>
      <c r="D8" s="10"/>
    </row>
    <row r="9" ht="25.7" customHeight="1" spans="1:4">
      <c r="A9" s="10" t="s">
        <v>397</v>
      </c>
      <c r="B9" s="10"/>
      <c r="C9" s="10"/>
      <c r="D9" s="10"/>
    </row>
    <row r="10" ht="25.7" customHeight="1" spans="1:4">
      <c r="A10" s="10" t="s">
        <v>308</v>
      </c>
      <c r="B10" s="10"/>
      <c r="C10" s="10"/>
      <c r="D10" s="10"/>
    </row>
    <row r="11" ht="25.7" customHeight="1" spans="1:4">
      <c r="A11" s="10" t="s">
        <v>398</v>
      </c>
      <c r="B11" s="10"/>
      <c r="C11" s="10"/>
      <c r="D11" s="10"/>
    </row>
    <row r="12" ht="19.9" customHeight="1" spans="1:4">
      <c r="A12" s="16" t="s">
        <v>393</v>
      </c>
      <c r="B12" s="16"/>
      <c r="C12" s="16"/>
      <c r="D12" s="16"/>
    </row>
  </sheetData>
  <mergeCells count="2">
    <mergeCell ref="A1:D1"/>
    <mergeCell ref="A12:D12"/>
  </mergeCells>
  <pageMargins left="0.314000010490417" right="0.314000010490417" top="0.236000001430511" bottom="0.236000001430511"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E24" sqref="E24"/>
    </sheetView>
  </sheetViews>
  <sheetFormatPr defaultColWidth="10" defaultRowHeight="13.5" outlineLevelRow="5" outlineLevelCol="3"/>
  <cols>
    <col min="1" max="1" width="31.625" customWidth="1"/>
    <col min="2" max="4" width="18.5" customWidth="1"/>
    <col min="5" max="5" width="9.75" customWidth="1"/>
  </cols>
  <sheetData>
    <row r="1" ht="39.95" customHeight="1" spans="1:4">
      <c r="A1" s="4" t="s">
        <v>22</v>
      </c>
      <c r="B1" s="4"/>
      <c r="C1" s="4"/>
      <c r="D1" s="4"/>
    </row>
    <row r="2" ht="22.7" customHeight="1" spans="1:4">
      <c r="A2" s="6"/>
      <c r="B2" s="6"/>
      <c r="C2" s="6"/>
      <c r="D2" s="7" t="s">
        <v>28</v>
      </c>
    </row>
    <row r="3" ht="34.15" customHeight="1" spans="1:4">
      <c r="A3" s="8" t="s">
        <v>399</v>
      </c>
      <c r="B3" s="8" t="s">
        <v>430</v>
      </c>
      <c r="C3" s="8" t="s">
        <v>431</v>
      </c>
      <c r="D3" s="8" t="s">
        <v>432</v>
      </c>
    </row>
    <row r="4" ht="25.7" customHeight="1" spans="1:4">
      <c r="A4" s="10" t="s">
        <v>400</v>
      </c>
      <c r="B4" s="10"/>
      <c r="C4" s="10"/>
      <c r="D4" s="10"/>
    </row>
    <row r="5" ht="25.7" customHeight="1" spans="1:4">
      <c r="A5" s="10" t="s">
        <v>401</v>
      </c>
      <c r="B5" s="10"/>
      <c r="C5" s="10"/>
      <c r="D5" s="10"/>
    </row>
    <row r="6" ht="19.9" customHeight="1" spans="1:4">
      <c r="A6" s="16" t="s">
        <v>402</v>
      </c>
      <c r="B6" s="16"/>
      <c r="C6" s="16"/>
      <c r="D6" s="16"/>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E24" sqref="E24"/>
    </sheetView>
  </sheetViews>
  <sheetFormatPr defaultColWidth="10" defaultRowHeight="13.5" outlineLevelRow="5" outlineLevelCol="3"/>
  <cols>
    <col min="1" max="1" width="31.625" customWidth="1"/>
    <col min="2" max="4" width="18.5" customWidth="1"/>
    <col min="5" max="5" width="9.75" customWidth="1"/>
  </cols>
  <sheetData>
    <row r="1" ht="39.95" customHeight="1" spans="1:4">
      <c r="A1" s="4" t="s">
        <v>23</v>
      </c>
      <c r="B1" s="4"/>
      <c r="C1" s="4"/>
      <c r="D1" s="4"/>
    </row>
    <row r="2" ht="22.7" customHeight="1" spans="1:4">
      <c r="A2" s="6"/>
      <c r="B2" s="6"/>
      <c r="C2" s="6"/>
      <c r="D2" s="7" t="s">
        <v>28</v>
      </c>
    </row>
    <row r="3" ht="34.15" customHeight="1" spans="1:4">
      <c r="A3" s="8" t="s">
        <v>399</v>
      </c>
      <c r="B3" s="8" t="s">
        <v>430</v>
      </c>
      <c r="C3" s="8" t="s">
        <v>431</v>
      </c>
      <c r="D3" s="8" t="s">
        <v>432</v>
      </c>
    </row>
    <row r="4" ht="25.7" customHeight="1" spans="1:4">
      <c r="A4" s="10" t="s">
        <v>403</v>
      </c>
      <c r="B4" s="10"/>
      <c r="C4" s="10"/>
      <c r="D4" s="10"/>
    </row>
    <row r="5" ht="25.7" customHeight="1" spans="1:4">
      <c r="A5" s="10" t="s">
        <v>404</v>
      </c>
      <c r="B5" s="10"/>
      <c r="C5" s="10"/>
      <c r="D5" s="10"/>
    </row>
    <row r="6" ht="19.9" customHeight="1" spans="1:4">
      <c r="A6" s="16" t="s">
        <v>402</v>
      </c>
      <c r="B6" s="16"/>
      <c r="C6" s="16"/>
      <c r="D6" s="16"/>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workbookViewId="0">
      <selection activeCell="E33" sqref="E33"/>
    </sheetView>
  </sheetViews>
  <sheetFormatPr defaultColWidth="10" defaultRowHeight="13.5" outlineLevelCol="4"/>
  <cols>
    <col min="1" max="1" width="8.5" customWidth="1"/>
    <col min="2" max="2" width="31.625" customWidth="1"/>
    <col min="3" max="5" width="18.5" customWidth="1"/>
    <col min="6" max="6" width="9.75" customWidth="1"/>
  </cols>
  <sheetData>
    <row r="1" ht="39.95" customHeight="1" spans="1:5">
      <c r="A1" s="4" t="s">
        <v>434</v>
      </c>
      <c r="B1" s="4"/>
      <c r="C1" s="4"/>
      <c r="D1" s="4"/>
      <c r="E1" s="4"/>
    </row>
    <row r="2" ht="22.7" customHeight="1" spans="1:5">
      <c r="A2" s="6"/>
      <c r="C2" s="6"/>
      <c r="D2" s="6"/>
      <c r="E2" s="7" t="s">
        <v>28</v>
      </c>
    </row>
    <row r="3" ht="34.15" customHeight="1" spans="1:5">
      <c r="A3" s="8" t="s">
        <v>406</v>
      </c>
      <c r="B3" s="8" t="s">
        <v>407</v>
      </c>
      <c r="C3" s="8" t="s">
        <v>430</v>
      </c>
      <c r="D3" s="8" t="s">
        <v>431</v>
      </c>
      <c r="E3" s="8" t="s">
        <v>432</v>
      </c>
    </row>
    <row r="4" ht="25.7" customHeight="1" spans="1:5">
      <c r="A4" s="10"/>
      <c r="B4" s="10"/>
      <c r="C4" s="10"/>
      <c r="D4" s="10"/>
      <c r="E4" s="10"/>
    </row>
    <row r="5" ht="25.7" customHeight="1" spans="1:5">
      <c r="A5" s="10"/>
      <c r="B5" s="10"/>
      <c r="C5" s="10"/>
      <c r="D5" s="10"/>
      <c r="E5" s="10"/>
    </row>
    <row r="6" ht="25.7" customHeight="1" spans="1:5">
      <c r="A6" s="10"/>
      <c r="B6" s="10"/>
      <c r="C6" s="10"/>
      <c r="D6" s="10"/>
      <c r="E6" s="10"/>
    </row>
    <row r="7" ht="25.7" customHeight="1" spans="1:5">
      <c r="A7" s="10"/>
      <c r="B7" s="10"/>
      <c r="C7" s="10"/>
      <c r="D7" s="10"/>
      <c r="E7" s="10"/>
    </row>
    <row r="8" ht="25.7" customHeight="1" spans="1:5">
      <c r="A8" s="10"/>
      <c r="B8" s="10"/>
      <c r="C8" s="10"/>
      <c r="D8" s="10"/>
      <c r="E8" s="10"/>
    </row>
    <row r="9" ht="25.7" customHeight="1" spans="1:5">
      <c r="A9" s="10"/>
      <c r="B9" s="10"/>
      <c r="C9" s="10"/>
      <c r="D9" s="10"/>
      <c r="E9" s="10"/>
    </row>
    <row r="10" ht="25.7" customHeight="1" spans="1:5">
      <c r="A10" s="10"/>
      <c r="B10" s="10"/>
      <c r="C10" s="10"/>
      <c r="D10" s="10"/>
      <c r="E10" s="10"/>
    </row>
    <row r="11" ht="25.7" customHeight="1" spans="1:5">
      <c r="A11" s="10"/>
      <c r="B11" s="10"/>
      <c r="C11" s="10"/>
      <c r="D11" s="10"/>
      <c r="E11" s="10"/>
    </row>
    <row r="12" ht="25.7" customHeight="1" spans="1:5">
      <c r="A12" s="10"/>
      <c r="B12" s="10"/>
      <c r="C12" s="10"/>
      <c r="D12" s="10"/>
      <c r="E12" s="10"/>
    </row>
    <row r="13" ht="25.7" customHeight="1" spans="1:5">
      <c r="A13" s="10"/>
      <c r="B13" s="10"/>
      <c r="C13" s="10"/>
      <c r="D13" s="10"/>
      <c r="E13" s="10"/>
    </row>
    <row r="14" ht="25.7" customHeight="1" spans="1:5">
      <c r="A14" s="10"/>
      <c r="B14" s="10"/>
      <c r="C14" s="10"/>
      <c r="D14" s="10"/>
      <c r="E14" s="10"/>
    </row>
    <row r="15" ht="25.7" customHeight="1" spans="1:5">
      <c r="A15" s="10"/>
      <c r="B15" s="10"/>
      <c r="C15" s="10"/>
      <c r="D15" s="10"/>
      <c r="E15" s="10"/>
    </row>
    <row r="16" ht="25.7" customHeight="1" spans="1:5">
      <c r="A16" s="10"/>
      <c r="B16" s="10"/>
      <c r="C16" s="10"/>
      <c r="D16" s="10"/>
      <c r="E16" s="10"/>
    </row>
    <row r="17" ht="25.7" customHeight="1" spans="1:5">
      <c r="A17" s="10"/>
      <c r="B17" s="10"/>
      <c r="C17" s="10"/>
      <c r="D17" s="10"/>
      <c r="E17" s="10"/>
    </row>
    <row r="18" ht="25.7" customHeight="1" spans="1:5">
      <c r="A18" s="10"/>
      <c r="B18" s="10"/>
      <c r="C18" s="10"/>
      <c r="D18" s="10"/>
      <c r="E18" s="10"/>
    </row>
    <row r="19" ht="25.7" customHeight="1" spans="1:5">
      <c r="A19" s="10"/>
      <c r="B19" s="10"/>
      <c r="C19" s="10"/>
      <c r="D19" s="10"/>
      <c r="E19" s="10"/>
    </row>
    <row r="20" ht="25.7" customHeight="1" spans="1:5">
      <c r="A20" s="10"/>
      <c r="B20" s="10" t="s">
        <v>408</v>
      </c>
      <c r="C20" s="10"/>
      <c r="D20" s="10"/>
      <c r="E20" s="10"/>
    </row>
    <row r="21" spans="1:5">
      <c r="A21" s="14"/>
      <c r="B21" s="15" t="s">
        <v>409</v>
      </c>
      <c r="C21" s="15"/>
      <c r="D21" s="15"/>
      <c r="E21" s="15"/>
    </row>
  </sheetData>
  <mergeCells count="2">
    <mergeCell ref="A1:E1"/>
    <mergeCell ref="B21:E21"/>
  </mergeCells>
  <pageMargins left="0.314000010490417" right="0.314000010490417" top="0.236000001430511" bottom="0.236000001430511"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pane ySplit="3" topLeftCell="A4" activePane="bottomLeft" state="frozen"/>
      <selection/>
      <selection pane="bottomLeft" activeCell="D13" sqref="D13"/>
    </sheetView>
  </sheetViews>
  <sheetFormatPr defaultColWidth="10" defaultRowHeight="13.5" outlineLevelCol="3"/>
  <cols>
    <col min="1" max="4" width="24.625" customWidth="1"/>
    <col min="5" max="5" width="9.75" customWidth="1"/>
  </cols>
  <sheetData>
    <row r="1" ht="39.95" customHeight="1" spans="1:4">
      <c r="A1" s="4" t="s">
        <v>25</v>
      </c>
      <c r="B1" s="4"/>
      <c r="C1" s="4"/>
      <c r="D1" s="4"/>
    </row>
    <row r="2" ht="22.7" customHeight="1" spans="1:4">
      <c r="A2" s="6"/>
      <c r="B2" s="6"/>
      <c r="C2" s="6"/>
      <c r="D2" s="7" t="s">
        <v>40</v>
      </c>
    </row>
    <row r="3" ht="34.15" customHeight="1" spans="1:4">
      <c r="A3" s="8" t="s">
        <v>410</v>
      </c>
      <c r="B3" s="8" t="s">
        <v>430</v>
      </c>
      <c r="C3" s="8" t="s">
        <v>431</v>
      </c>
      <c r="D3" s="8" t="s">
        <v>432</v>
      </c>
    </row>
    <row r="4" ht="25.7" customHeight="1" spans="1:4">
      <c r="A4" s="10" t="s">
        <v>412</v>
      </c>
      <c r="B4" s="12">
        <v>5.56</v>
      </c>
      <c r="C4" s="12">
        <v>10</v>
      </c>
      <c r="D4" s="13">
        <f>C4/B4</f>
        <v>1.79856115107914</v>
      </c>
    </row>
    <row r="5" ht="25.7" customHeight="1" spans="1:4">
      <c r="A5" s="10" t="s">
        <v>413</v>
      </c>
      <c r="B5" s="12">
        <v>8.04</v>
      </c>
      <c r="C5" s="12">
        <v>14</v>
      </c>
      <c r="D5" s="13">
        <f t="shared" ref="D5:D9" si="0">C5/B5</f>
        <v>1.74129353233831</v>
      </c>
    </row>
    <row r="6" ht="25.7" customHeight="1" spans="1:4">
      <c r="A6" s="10" t="s">
        <v>414</v>
      </c>
      <c r="B6" s="12">
        <v>3.94</v>
      </c>
      <c r="C6" s="12">
        <v>11.7</v>
      </c>
      <c r="D6" s="13">
        <f t="shared" si="0"/>
        <v>2.96954314720812</v>
      </c>
    </row>
    <row r="7" ht="25.7" customHeight="1" spans="1:4">
      <c r="A7" s="10" t="s">
        <v>415</v>
      </c>
      <c r="B7" s="12"/>
      <c r="C7" s="12"/>
      <c r="D7" s="13"/>
    </row>
    <row r="8" ht="25.7" customHeight="1" spans="1:4">
      <c r="A8" s="10" t="s">
        <v>416</v>
      </c>
      <c r="B8" s="12">
        <v>3.94</v>
      </c>
      <c r="C8" s="12">
        <v>11.7</v>
      </c>
      <c r="D8" s="13">
        <f t="shared" si="0"/>
        <v>2.96954314720812</v>
      </c>
    </row>
    <row r="9" ht="25.7" customHeight="1" spans="1:4">
      <c r="A9" s="10" t="s">
        <v>417</v>
      </c>
      <c r="B9" s="12">
        <v>17.54</v>
      </c>
      <c r="C9" s="12">
        <v>35.7</v>
      </c>
      <c r="D9" s="13">
        <f t="shared" si="0"/>
        <v>2.03534777651083</v>
      </c>
    </row>
    <row r="10" ht="37.7" customHeight="1" spans="1:4">
      <c r="A10" s="6" t="s">
        <v>435</v>
      </c>
      <c r="B10" s="6"/>
      <c r="C10" s="6"/>
      <c r="D10" s="6"/>
    </row>
  </sheetData>
  <mergeCells count="2">
    <mergeCell ref="A1:D1"/>
    <mergeCell ref="A10:D10"/>
  </mergeCells>
  <pageMargins left="0.314000010490417" right="0.314000010490417" top="0.236000001430511" bottom="0.236000001430511"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3"/>
  <sheetViews>
    <sheetView workbookViewId="0">
      <selection activeCell="B12" sqref="B12"/>
    </sheetView>
  </sheetViews>
  <sheetFormatPr defaultColWidth="10" defaultRowHeight="13.5" outlineLevelCol="2"/>
  <cols>
    <col min="1" max="1" width="7.875" customWidth="1"/>
    <col min="2" max="2" width="39.625" customWidth="1"/>
    <col min="3" max="3" width="26.25" customWidth="1"/>
    <col min="4" max="4" width="9.75" customWidth="1"/>
  </cols>
  <sheetData>
    <row r="1" ht="39.95" customHeight="1" spans="1:3">
      <c r="A1" s="4" t="s">
        <v>26</v>
      </c>
      <c r="B1" s="4"/>
      <c r="C1" s="4"/>
    </row>
    <row r="2" ht="22.7" customHeight="1" spans="1:3">
      <c r="A2" s="5"/>
      <c r="B2" s="6"/>
      <c r="C2" s="7" t="s">
        <v>40</v>
      </c>
    </row>
    <row r="3" ht="34.15" customHeight="1" spans="1:3">
      <c r="A3" s="8" t="s">
        <v>406</v>
      </c>
      <c r="B3" s="8" t="s">
        <v>410</v>
      </c>
      <c r="C3" s="8" t="s">
        <v>30</v>
      </c>
    </row>
    <row r="4" ht="22.7" customHeight="1" spans="1:3">
      <c r="A4" s="9"/>
      <c r="B4" s="10"/>
      <c r="C4" s="10"/>
    </row>
    <row r="5" ht="22.7" customHeight="1" spans="1:3">
      <c r="A5" s="9"/>
      <c r="B5" s="10"/>
      <c r="C5" s="10"/>
    </row>
    <row r="6" ht="22.7" customHeight="1" spans="1:3">
      <c r="A6" s="9"/>
      <c r="B6" s="10"/>
      <c r="C6" s="10"/>
    </row>
    <row r="7" ht="22.7" customHeight="1" spans="1:3">
      <c r="A7" s="9"/>
      <c r="B7" s="10"/>
      <c r="C7" s="10"/>
    </row>
    <row r="8" ht="22.7" customHeight="1" spans="1:3">
      <c r="A8" s="9"/>
      <c r="B8" s="10"/>
      <c r="C8" s="10"/>
    </row>
    <row r="9" ht="22.7" customHeight="1" spans="1:3">
      <c r="A9" s="9"/>
      <c r="B9" s="10"/>
      <c r="C9" s="10"/>
    </row>
    <row r="10" ht="22.7" customHeight="1" spans="1:3">
      <c r="A10" s="9"/>
      <c r="B10" s="10"/>
      <c r="C10" s="10"/>
    </row>
    <row r="11" ht="22.7" customHeight="1" spans="1:3">
      <c r="A11" s="9"/>
      <c r="B11" s="10"/>
      <c r="C11" s="10"/>
    </row>
    <row r="12" ht="22.7" customHeight="1" spans="1:3">
      <c r="A12" s="9"/>
      <c r="B12" s="10"/>
      <c r="C12" s="10"/>
    </row>
    <row r="13" ht="22.7" customHeight="1" spans="1:3">
      <c r="A13" s="9"/>
      <c r="B13" s="10"/>
      <c r="C13" s="10"/>
    </row>
    <row r="14" ht="22.7" customHeight="1" spans="1:3">
      <c r="A14" s="9"/>
      <c r="B14" s="10"/>
      <c r="C14" s="10"/>
    </row>
    <row r="15" ht="22.7" customHeight="1" spans="1:3">
      <c r="A15" s="9"/>
      <c r="B15" s="10"/>
      <c r="C15" s="10"/>
    </row>
    <row r="16" ht="22.7" customHeight="1" spans="1:3">
      <c r="A16" s="9"/>
      <c r="B16" s="10"/>
      <c r="C16" s="10"/>
    </row>
    <row r="17" ht="22.7" customHeight="1" spans="1:3">
      <c r="A17" s="9"/>
      <c r="B17" s="10"/>
      <c r="C17" s="10"/>
    </row>
    <row r="18" ht="22.7" customHeight="1" spans="1:3">
      <c r="A18" s="9"/>
      <c r="B18" s="10"/>
      <c r="C18" s="10"/>
    </row>
    <row r="19" ht="22.7" customHeight="1" spans="1:3">
      <c r="A19" s="9"/>
      <c r="B19" s="10"/>
      <c r="C19" s="10"/>
    </row>
    <row r="20" ht="22.7" customHeight="1" spans="1:3">
      <c r="A20" s="9"/>
      <c r="B20" s="10"/>
      <c r="C20" s="10"/>
    </row>
    <row r="21" ht="22.7" customHeight="1" spans="1:3">
      <c r="A21" s="9"/>
      <c r="B21" s="10"/>
      <c r="C21" s="10"/>
    </row>
    <row r="22" ht="22.7" customHeight="1" spans="1:3">
      <c r="A22" s="9"/>
      <c r="B22" s="10"/>
      <c r="C22" s="10"/>
    </row>
    <row r="23" spans="1:3">
      <c r="A23" s="11" t="s">
        <v>436</v>
      </c>
      <c r="B23" s="11"/>
      <c r="C23" s="11"/>
    </row>
  </sheetData>
  <mergeCells count="2">
    <mergeCell ref="A1:C1"/>
    <mergeCell ref="A23:C23"/>
  </mergeCells>
  <pageMargins left="0.314000010490417" right="0.314000010490417" top="0.236000001430511" bottom="0.236000001430511" header="0" footer="0"/>
  <pageSetup paperSize="9"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
  <sheetViews>
    <sheetView tabSelected="1" workbookViewId="0">
      <selection activeCell="C12" sqref="C12"/>
    </sheetView>
  </sheetViews>
  <sheetFormatPr defaultColWidth="10" defaultRowHeight="13.5"/>
  <cols>
    <col min="1" max="1" width="128.25" customWidth="1"/>
    <col min="2" max="2" width="9.75" customWidth="1"/>
  </cols>
  <sheetData>
    <row r="1" ht="51.2" customHeight="1" spans="1:1">
      <c r="A1" s="1" t="s">
        <v>437</v>
      </c>
    </row>
    <row r="2" ht="25.7" customHeight="1" spans="1:1">
      <c r="A2" s="2" t="s">
        <v>438</v>
      </c>
    </row>
    <row r="3" ht="51" customHeight="1" spans="1:1">
      <c r="A3" s="3" t="s">
        <v>439</v>
      </c>
    </row>
    <row r="4" ht="25.7" customHeight="1" spans="1:1">
      <c r="A4" s="2" t="s">
        <v>440</v>
      </c>
    </row>
    <row r="5" ht="24.2" customHeight="1" spans="1:1">
      <c r="A5" s="3" t="s">
        <v>441</v>
      </c>
    </row>
    <row r="6" ht="25.7" customHeight="1" spans="1:1">
      <c r="A6" s="2" t="s">
        <v>442</v>
      </c>
    </row>
    <row r="7" ht="57.75" customHeight="1" spans="1:1">
      <c r="A7" s="3" t="s">
        <v>443</v>
      </c>
    </row>
    <row r="8" ht="25.7" customHeight="1" spans="1:1">
      <c r="A8" s="2" t="s">
        <v>444</v>
      </c>
    </row>
    <row r="9" ht="46.7" customHeight="1" spans="1:1">
      <c r="A9" s="3" t="s">
        <v>445</v>
      </c>
    </row>
    <row r="10" ht="46.7" customHeight="1" spans="1:1">
      <c r="A10" s="3" t="s">
        <v>446</v>
      </c>
    </row>
    <row r="11" ht="53.25" customHeight="1" spans="1:1">
      <c r="A11" s="3" t="s">
        <v>447</v>
      </c>
    </row>
    <row r="12" ht="58.7" customHeight="1" spans="1:1">
      <c r="A12" s="3" t="s">
        <v>448</v>
      </c>
    </row>
    <row r="13" ht="25.7" customHeight="1" spans="1:1">
      <c r="A13" s="2" t="s">
        <v>449</v>
      </c>
    </row>
    <row r="14" ht="26.45" customHeight="1" spans="1:1">
      <c r="A14" s="3" t="s">
        <v>450</v>
      </c>
    </row>
  </sheetData>
  <pageMargins left="0.314000010490417" right="0.314000010490417" top="0.236000001430511" bottom="0.236000001430511"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5"/>
  <sheetViews>
    <sheetView workbookViewId="0">
      <pane ySplit="3" topLeftCell="A142" activePane="bottomLeft" state="frozen"/>
      <selection/>
      <selection pane="bottomLeft" activeCell="E158" sqref="E158"/>
    </sheetView>
  </sheetViews>
  <sheetFormatPr defaultColWidth="10" defaultRowHeight="13.5" outlineLevelCol="5"/>
  <cols>
    <col min="1" max="1" width="11.75" customWidth="1"/>
    <col min="2" max="2" width="40" customWidth="1"/>
    <col min="3" max="4" width="16.375" customWidth="1"/>
    <col min="5" max="6" width="17.5" customWidth="1"/>
    <col min="7" max="9" width="9.75" customWidth="1"/>
  </cols>
  <sheetData>
    <row r="1" ht="39.95" customHeight="1" spans="1:6">
      <c r="A1" s="4" t="s">
        <v>3</v>
      </c>
      <c r="B1" s="4"/>
      <c r="C1" s="4"/>
      <c r="D1" s="4"/>
      <c r="E1" s="4"/>
      <c r="F1" s="4"/>
    </row>
    <row r="2" ht="22.7" customHeight="1" spans="1:6">
      <c r="A2" s="6"/>
      <c r="C2" s="6"/>
      <c r="D2" s="6"/>
      <c r="F2" s="7" t="s">
        <v>40</v>
      </c>
    </row>
    <row r="3" ht="34.15" customHeight="1" spans="1:6">
      <c r="A3" s="8" t="s">
        <v>41</v>
      </c>
      <c r="B3" s="8" t="s">
        <v>42</v>
      </c>
      <c r="C3" s="8" t="s">
        <v>30</v>
      </c>
      <c r="D3" s="8" t="s">
        <v>31</v>
      </c>
      <c r="E3" s="8" t="s">
        <v>32</v>
      </c>
      <c r="F3" s="8" t="s">
        <v>33</v>
      </c>
    </row>
    <row r="4" ht="25.7" customHeight="1" spans="1:6">
      <c r="A4" s="17" t="s">
        <v>43</v>
      </c>
      <c r="B4" s="17" t="s">
        <v>44</v>
      </c>
      <c r="C4" s="12">
        <v>2920.4597</v>
      </c>
      <c r="D4" s="12">
        <v>2921.574616</v>
      </c>
      <c r="E4" s="12">
        <v>2258.121797</v>
      </c>
      <c r="F4" s="13">
        <f>E4/D4</f>
        <v>0.772912587833081</v>
      </c>
    </row>
    <row r="5" ht="25.7" customHeight="1" spans="1:6">
      <c r="A5" s="17" t="s">
        <v>45</v>
      </c>
      <c r="B5" s="17" t="s">
        <v>46</v>
      </c>
      <c r="C5" s="12">
        <v>21.73</v>
      </c>
      <c r="D5" s="12">
        <v>24.41</v>
      </c>
      <c r="E5" s="12">
        <v>10.051098</v>
      </c>
      <c r="F5" s="13">
        <v>0.411761491192134</v>
      </c>
    </row>
    <row r="6" ht="25.7" customHeight="1" spans="1:6">
      <c r="A6" s="17" t="s">
        <v>47</v>
      </c>
      <c r="B6" s="17" t="s">
        <v>48</v>
      </c>
      <c r="C6" s="12">
        <v>2</v>
      </c>
      <c r="D6" s="12">
        <v>2</v>
      </c>
      <c r="E6" s="12">
        <v>0.5666</v>
      </c>
      <c r="F6" s="13">
        <v>0.2833</v>
      </c>
    </row>
    <row r="7" ht="25.7" customHeight="1" spans="1:6">
      <c r="A7" s="17" t="s">
        <v>49</v>
      </c>
      <c r="B7" s="17" t="s">
        <v>50</v>
      </c>
      <c r="C7" s="12">
        <v>18.06</v>
      </c>
      <c r="D7" s="12">
        <v>18.06</v>
      </c>
      <c r="E7" s="12">
        <v>7.804498</v>
      </c>
      <c r="F7" s="13">
        <v>0.432142746400886</v>
      </c>
    </row>
    <row r="8" ht="25.7" customHeight="1" spans="1:6">
      <c r="A8" s="17" t="s">
        <v>51</v>
      </c>
      <c r="B8" s="17" t="s">
        <v>52</v>
      </c>
      <c r="C8" s="12">
        <v>1.67</v>
      </c>
      <c r="D8" s="12">
        <v>4.35</v>
      </c>
      <c r="E8" s="12">
        <v>1.68</v>
      </c>
      <c r="F8" s="13">
        <v>0.386206896551724</v>
      </c>
    </row>
    <row r="9" ht="25.7" customHeight="1" spans="1:6">
      <c r="A9" s="17" t="s">
        <v>53</v>
      </c>
      <c r="B9" s="17" t="s">
        <v>54</v>
      </c>
      <c r="C9" s="12">
        <v>1764.392</v>
      </c>
      <c r="D9" s="12">
        <v>1708.045269</v>
      </c>
      <c r="E9" s="12">
        <v>1463.789568</v>
      </c>
      <c r="F9" s="13">
        <v>0.856996939464606</v>
      </c>
    </row>
    <row r="10" ht="25.7" customHeight="1" spans="1:6">
      <c r="A10" s="17" t="s">
        <v>55</v>
      </c>
      <c r="B10" s="17" t="s">
        <v>56</v>
      </c>
      <c r="C10" s="12">
        <v>1764.392</v>
      </c>
      <c r="D10" s="12">
        <v>1708.045269</v>
      </c>
      <c r="E10" s="12">
        <v>1463.789568</v>
      </c>
      <c r="F10" s="13">
        <v>0.856996939464606</v>
      </c>
    </row>
    <row r="11" ht="25.7" customHeight="1" spans="1:6">
      <c r="A11" s="17" t="s">
        <v>57</v>
      </c>
      <c r="B11" s="17" t="s">
        <v>58</v>
      </c>
      <c r="C11" s="12">
        <v>259.893</v>
      </c>
      <c r="D11" s="12">
        <v>206.661254</v>
      </c>
      <c r="E11" s="12">
        <v>206.441254</v>
      </c>
      <c r="F11" s="13">
        <v>0.998935455990217</v>
      </c>
    </row>
    <row r="12" ht="25.7" customHeight="1" spans="1:6">
      <c r="A12" s="17" t="s">
        <v>59</v>
      </c>
      <c r="B12" s="17" t="s">
        <v>60</v>
      </c>
      <c r="C12" s="12">
        <v>259.893</v>
      </c>
      <c r="D12" s="12">
        <v>206.661254</v>
      </c>
      <c r="E12" s="12">
        <v>206.441254</v>
      </c>
      <c r="F12" s="13">
        <v>0.998935455990217</v>
      </c>
    </row>
    <row r="13" ht="25.7" customHeight="1" spans="1:6">
      <c r="A13" s="17" t="s">
        <v>61</v>
      </c>
      <c r="B13" s="17" t="s">
        <v>62</v>
      </c>
      <c r="C13" s="12">
        <v>15</v>
      </c>
      <c r="D13" s="12">
        <v>15</v>
      </c>
      <c r="E13" s="12">
        <v>4.810131</v>
      </c>
      <c r="F13" s="13">
        <v>0.3206754</v>
      </c>
    </row>
    <row r="14" ht="25.7" customHeight="1" spans="1:6">
      <c r="A14" s="17" t="s">
        <v>63</v>
      </c>
      <c r="B14" s="17" t="s">
        <v>64</v>
      </c>
      <c r="C14" s="12">
        <v>15</v>
      </c>
      <c r="D14" s="12">
        <v>15</v>
      </c>
      <c r="E14" s="12">
        <v>4.810131</v>
      </c>
      <c r="F14" s="13">
        <v>0.3206754</v>
      </c>
    </row>
    <row r="15" ht="25.7" customHeight="1" spans="1:6">
      <c r="A15" s="17" t="s">
        <v>65</v>
      </c>
      <c r="B15" s="17" t="s">
        <v>66</v>
      </c>
      <c r="C15" s="12">
        <v>20</v>
      </c>
      <c r="D15" s="12">
        <v>20</v>
      </c>
      <c r="E15" s="12">
        <v>7.008106</v>
      </c>
      <c r="F15" s="13">
        <v>0.3504053</v>
      </c>
    </row>
    <row r="16" ht="25.7" customHeight="1" spans="1:6">
      <c r="A16" s="17" t="s">
        <v>67</v>
      </c>
      <c r="B16" s="17" t="s">
        <v>68</v>
      </c>
      <c r="C16" s="12">
        <v>20</v>
      </c>
      <c r="D16" s="12">
        <v>20</v>
      </c>
      <c r="E16" s="12">
        <v>7.008106</v>
      </c>
      <c r="F16" s="13">
        <v>0.3504053</v>
      </c>
    </row>
    <row r="17" ht="25.7" customHeight="1" spans="1:6">
      <c r="A17" s="17" t="s">
        <v>69</v>
      </c>
      <c r="B17" s="17" t="s">
        <v>70</v>
      </c>
      <c r="C17" s="12">
        <v>111.4807</v>
      </c>
      <c r="D17" s="12">
        <v>143.8207</v>
      </c>
      <c r="E17" s="12">
        <v>6.790709</v>
      </c>
      <c r="F17" s="13">
        <v>0.0472164924798725</v>
      </c>
    </row>
    <row r="18" ht="25.7" customHeight="1" spans="1:6">
      <c r="A18" s="17" t="s">
        <v>71</v>
      </c>
      <c r="B18" s="17" t="s">
        <v>72</v>
      </c>
      <c r="C18" s="12">
        <v>0.01</v>
      </c>
      <c r="D18" s="12">
        <v>0.01</v>
      </c>
      <c r="E18" s="12">
        <v>0.01</v>
      </c>
      <c r="F18" s="13">
        <v>1</v>
      </c>
    </row>
    <row r="19" ht="25.7" customHeight="1" spans="1:6">
      <c r="A19" s="17" t="s">
        <v>73</v>
      </c>
      <c r="B19" s="17" t="s">
        <v>74</v>
      </c>
      <c r="C19" s="12">
        <v>111.4707</v>
      </c>
      <c r="D19" s="12">
        <v>143.8107</v>
      </c>
      <c r="E19" s="12">
        <v>6.780709</v>
      </c>
      <c r="F19" s="13">
        <v>0.0471502398639322</v>
      </c>
    </row>
    <row r="20" ht="25.7" customHeight="1" spans="1:6">
      <c r="A20" s="17" t="s">
        <v>75</v>
      </c>
      <c r="B20" s="17" t="s">
        <v>76</v>
      </c>
      <c r="C20" s="12">
        <v>3</v>
      </c>
      <c r="D20" s="12">
        <v>3</v>
      </c>
      <c r="E20" s="12">
        <v>0.842594</v>
      </c>
      <c r="F20" s="13">
        <v>0.280864666666667</v>
      </c>
    </row>
    <row r="21" ht="25.7" customHeight="1" spans="1:6">
      <c r="A21" s="17" t="s">
        <v>77</v>
      </c>
      <c r="B21" s="17" t="s">
        <v>78</v>
      </c>
      <c r="C21" s="12">
        <v>3</v>
      </c>
      <c r="D21" s="12">
        <v>3</v>
      </c>
      <c r="E21" s="12">
        <v>0.842594</v>
      </c>
      <c r="F21" s="13">
        <v>0.280864666666667</v>
      </c>
    </row>
    <row r="22" ht="25.7" customHeight="1" spans="1:6">
      <c r="A22" s="17" t="s">
        <v>79</v>
      </c>
      <c r="B22" s="17" t="s">
        <v>80</v>
      </c>
      <c r="C22" s="12">
        <v>586.304</v>
      </c>
      <c r="D22" s="12">
        <v>636.977393</v>
      </c>
      <c r="E22" s="12">
        <v>558.388337</v>
      </c>
      <c r="F22" s="13">
        <v>0.876621907050946</v>
      </c>
    </row>
    <row r="23" ht="25.7" customHeight="1" spans="1:6">
      <c r="A23" s="17" t="s">
        <v>81</v>
      </c>
      <c r="B23" s="17" t="s">
        <v>72</v>
      </c>
      <c r="C23" s="12">
        <v>456.304</v>
      </c>
      <c r="D23" s="12">
        <v>506.977393</v>
      </c>
      <c r="E23" s="12">
        <v>494.058395</v>
      </c>
      <c r="F23" s="13">
        <v>0.974517605363914</v>
      </c>
    </row>
    <row r="24" ht="25.7" customHeight="1" spans="1:6">
      <c r="A24" s="17" t="s">
        <v>82</v>
      </c>
      <c r="B24" s="17" t="s">
        <v>80</v>
      </c>
      <c r="C24" s="12">
        <v>130</v>
      </c>
      <c r="D24" s="12">
        <v>130</v>
      </c>
      <c r="E24" s="12">
        <v>64.329942</v>
      </c>
      <c r="F24" s="13">
        <v>0.494845707692308</v>
      </c>
    </row>
    <row r="25" ht="25.7" customHeight="1" spans="1:6">
      <c r="A25" s="17" t="s">
        <v>83</v>
      </c>
      <c r="B25" s="17" t="s">
        <v>84</v>
      </c>
      <c r="C25" s="12">
        <v>138.66</v>
      </c>
      <c r="D25" s="12">
        <v>163.66</v>
      </c>
      <c r="E25" s="12">
        <v>0</v>
      </c>
      <c r="F25" s="13">
        <v>0</v>
      </c>
    </row>
    <row r="26" ht="25.7" customHeight="1" spans="1:6">
      <c r="A26" s="17" t="s">
        <v>85</v>
      </c>
      <c r="B26" s="17" t="s">
        <v>84</v>
      </c>
      <c r="C26" s="12">
        <v>138.66</v>
      </c>
      <c r="D26" s="12">
        <v>163.66</v>
      </c>
      <c r="E26" s="12">
        <v>0</v>
      </c>
      <c r="F26" s="13">
        <v>0</v>
      </c>
    </row>
    <row r="27" ht="25.7" customHeight="1" spans="1:6">
      <c r="A27" s="17" t="s">
        <v>86</v>
      </c>
      <c r="B27" s="17" t="s">
        <v>87</v>
      </c>
      <c r="C27" s="12">
        <v>22.53</v>
      </c>
      <c r="D27" s="12">
        <v>24.53</v>
      </c>
      <c r="E27" s="12">
        <v>9.970559</v>
      </c>
      <c r="F27" s="13">
        <v>0.406463880962087</v>
      </c>
    </row>
    <row r="28" ht="25.7" customHeight="1" spans="1:6">
      <c r="A28" s="17" t="s">
        <v>88</v>
      </c>
      <c r="B28" s="17" t="s">
        <v>89</v>
      </c>
      <c r="C28" s="12">
        <v>21</v>
      </c>
      <c r="D28" s="12">
        <v>21</v>
      </c>
      <c r="E28" s="12">
        <v>8.905559</v>
      </c>
      <c r="F28" s="13">
        <v>0.424074238095238</v>
      </c>
    </row>
    <row r="29" ht="25.7" customHeight="1" spans="1:6">
      <c r="A29" s="17" t="s">
        <v>90</v>
      </c>
      <c r="B29" s="17" t="s">
        <v>91</v>
      </c>
      <c r="C29" s="12">
        <v>21</v>
      </c>
      <c r="D29" s="12">
        <v>21</v>
      </c>
      <c r="E29" s="12">
        <v>8.905559</v>
      </c>
      <c r="F29" s="13">
        <v>0.424074238095238</v>
      </c>
    </row>
    <row r="30" ht="25.7" customHeight="1" spans="1:6">
      <c r="A30" s="17" t="s">
        <v>92</v>
      </c>
      <c r="B30" s="17" t="s">
        <v>93</v>
      </c>
      <c r="C30" s="12">
        <v>0</v>
      </c>
      <c r="D30" s="12">
        <v>2</v>
      </c>
      <c r="E30" s="12">
        <v>0</v>
      </c>
      <c r="F30" s="13">
        <v>0</v>
      </c>
    </row>
    <row r="31" ht="25.7" customHeight="1" spans="1:6">
      <c r="A31" s="17" t="s">
        <v>94</v>
      </c>
      <c r="B31" s="17" t="s">
        <v>95</v>
      </c>
      <c r="C31" s="12">
        <v>0</v>
      </c>
      <c r="D31" s="12">
        <v>2</v>
      </c>
      <c r="E31" s="12">
        <v>0</v>
      </c>
      <c r="F31" s="13">
        <v>0</v>
      </c>
    </row>
    <row r="32" ht="25.7" customHeight="1" spans="1:6">
      <c r="A32" s="17" t="s">
        <v>96</v>
      </c>
      <c r="B32" s="17" t="s">
        <v>97</v>
      </c>
      <c r="C32" s="12">
        <v>1.53</v>
      </c>
      <c r="D32" s="12">
        <v>1.53</v>
      </c>
      <c r="E32" s="12">
        <v>1.065</v>
      </c>
      <c r="F32" s="13">
        <v>0.696078431372549</v>
      </c>
    </row>
    <row r="33" ht="25.7" customHeight="1" spans="1:6">
      <c r="A33" s="17" t="s">
        <v>98</v>
      </c>
      <c r="B33" s="17" t="s">
        <v>97</v>
      </c>
      <c r="C33" s="12">
        <v>1.53</v>
      </c>
      <c r="D33" s="12">
        <v>1.53</v>
      </c>
      <c r="E33" s="12">
        <v>1.065</v>
      </c>
      <c r="F33" s="13">
        <v>0.696078431372549</v>
      </c>
    </row>
    <row r="34" ht="25.7" customHeight="1" spans="1:6">
      <c r="A34" s="17" t="s">
        <v>99</v>
      </c>
      <c r="B34" s="17" t="s">
        <v>100</v>
      </c>
      <c r="C34" s="12">
        <v>7.02</v>
      </c>
      <c r="D34" s="12">
        <v>7.02</v>
      </c>
      <c r="E34" s="12">
        <v>5.047318</v>
      </c>
      <c r="F34" s="13">
        <v>0.718991168091168</v>
      </c>
    </row>
    <row r="35" ht="25.7" customHeight="1" spans="1:6">
      <c r="A35" s="17" t="s">
        <v>101</v>
      </c>
      <c r="B35" s="17" t="s">
        <v>102</v>
      </c>
      <c r="C35" s="12">
        <v>7.02</v>
      </c>
      <c r="D35" s="12">
        <v>7.02</v>
      </c>
      <c r="E35" s="12">
        <v>5.047318</v>
      </c>
      <c r="F35" s="13">
        <v>0.718991168091168</v>
      </c>
    </row>
    <row r="36" ht="25.7" customHeight="1" spans="1:6">
      <c r="A36" s="17" t="s">
        <v>103</v>
      </c>
      <c r="B36" s="17" t="s">
        <v>104</v>
      </c>
      <c r="C36" s="12">
        <v>7.02</v>
      </c>
      <c r="D36" s="12">
        <v>7.02</v>
      </c>
      <c r="E36" s="12">
        <v>5.047318</v>
      </c>
      <c r="F36" s="13">
        <v>0.718991168091168</v>
      </c>
    </row>
    <row r="37" ht="25.7" customHeight="1" spans="1:6">
      <c r="A37" s="17" t="s">
        <v>105</v>
      </c>
      <c r="B37" s="17" t="s">
        <v>106</v>
      </c>
      <c r="C37" s="12">
        <v>170.01241</v>
      </c>
      <c r="D37" s="12">
        <v>171.71241</v>
      </c>
      <c r="E37" s="12">
        <v>82.773708</v>
      </c>
      <c r="F37" s="13">
        <v>0.482048490263459</v>
      </c>
    </row>
    <row r="38" ht="25.7" customHeight="1" spans="1:6">
      <c r="A38" s="17" t="s">
        <v>107</v>
      </c>
      <c r="B38" s="17" t="s">
        <v>108</v>
      </c>
      <c r="C38" s="12">
        <v>158</v>
      </c>
      <c r="D38" s="12">
        <v>159.7</v>
      </c>
      <c r="E38" s="12">
        <v>72.549973</v>
      </c>
      <c r="F38" s="13">
        <v>0.454289123356293</v>
      </c>
    </row>
    <row r="39" ht="25.7" customHeight="1" spans="1:6">
      <c r="A39" s="17" t="s">
        <v>109</v>
      </c>
      <c r="B39" s="17" t="s">
        <v>110</v>
      </c>
      <c r="C39" s="12">
        <v>1</v>
      </c>
      <c r="D39" s="12">
        <v>2.7</v>
      </c>
      <c r="E39" s="12">
        <v>2.7</v>
      </c>
      <c r="F39" s="13">
        <v>1</v>
      </c>
    </row>
    <row r="40" ht="25.7" customHeight="1" spans="1:6">
      <c r="A40" s="17" t="s">
        <v>111</v>
      </c>
      <c r="B40" s="17" t="s">
        <v>112</v>
      </c>
      <c r="C40" s="12">
        <v>157</v>
      </c>
      <c r="D40" s="12">
        <v>157</v>
      </c>
      <c r="E40" s="12">
        <v>69.849973</v>
      </c>
      <c r="F40" s="13">
        <v>0.444904286624204</v>
      </c>
    </row>
    <row r="41" ht="25.7" customHeight="1" spans="1:6">
      <c r="A41" s="17" t="s">
        <v>113</v>
      </c>
      <c r="B41" s="17" t="s">
        <v>114</v>
      </c>
      <c r="C41" s="12">
        <v>9.9</v>
      </c>
      <c r="D41" s="12">
        <v>9.9</v>
      </c>
      <c r="E41" s="12">
        <v>8.111325</v>
      </c>
      <c r="F41" s="13">
        <v>0.819325757575758</v>
      </c>
    </row>
    <row r="42" ht="25.7" customHeight="1" spans="1:6">
      <c r="A42" s="17" t="s">
        <v>115</v>
      </c>
      <c r="B42" s="17" t="s">
        <v>116</v>
      </c>
      <c r="C42" s="12">
        <v>9.9</v>
      </c>
      <c r="D42" s="12">
        <v>9.9</v>
      </c>
      <c r="E42" s="12">
        <v>8.111325</v>
      </c>
      <c r="F42" s="13">
        <v>0.819325757575758</v>
      </c>
    </row>
    <row r="43" ht="25.7" customHeight="1" spans="1:6">
      <c r="A43" s="17" t="s">
        <v>117</v>
      </c>
      <c r="B43" s="17" t="s">
        <v>118</v>
      </c>
      <c r="C43" s="12">
        <v>2.11241</v>
      </c>
      <c r="D43" s="12">
        <v>2.11241</v>
      </c>
      <c r="E43" s="12">
        <v>2.11241</v>
      </c>
      <c r="F43" s="13">
        <v>1</v>
      </c>
    </row>
    <row r="44" ht="25.7" customHeight="1" spans="1:6">
      <c r="A44" s="17" t="s">
        <v>119</v>
      </c>
      <c r="B44" s="17" t="s">
        <v>120</v>
      </c>
      <c r="C44" s="12">
        <v>2.11241</v>
      </c>
      <c r="D44" s="12">
        <v>2.11241</v>
      </c>
      <c r="E44" s="12">
        <v>2.11241</v>
      </c>
      <c r="F44" s="13">
        <v>1</v>
      </c>
    </row>
    <row r="45" ht="25.7" customHeight="1" spans="1:6">
      <c r="A45" s="17" t="s">
        <v>121</v>
      </c>
      <c r="B45" s="17" t="s">
        <v>122</v>
      </c>
      <c r="C45" s="12">
        <v>8185.274865</v>
      </c>
      <c r="D45" s="12">
        <v>7088.652444</v>
      </c>
      <c r="E45" s="12">
        <v>6610.616287</v>
      </c>
      <c r="F45" s="13">
        <f>E45/D45</f>
        <v>0.932563183090656</v>
      </c>
    </row>
    <row r="46" ht="25.7" customHeight="1" spans="1:6">
      <c r="A46" s="17" t="s">
        <v>123</v>
      </c>
      <c r="B46" s="17" t="s">
        <v>124</v>
      </c>
      <c r="C46" s="12">
        <v>1.5</v>
      </c>
      <c r="D46" s="12">
        <v>1.5</v>
      </c>
      <c r="E46" s="12">
        <v>1.5</v>
      </c>
      <c r="F46" s="13">
        <v>1</v>
      </c>
    </row>
    <row r="47" ht="25.7" customHeight="1" spans="1:6">
      <c r="A47" s="17" t="s">
        <v>125</v>
      </c>
      <c r="B47" s="17" t="s">
        <v>126</v>
      </c>
      <c r="C47" s="12">
        <v>1.5</v>
      </c>
      <c r="D47" s="12">
        <v>1.5</v>
      </c>
      <c r="E47" s="12">
        <v>1.5</v>
      </c>
      <c r="F47" s="13">
        <v>1</v>
      </c>
    </row>
    <row r="48" ht="25.7" customHeight="1" spans="1:6">
      <c r="A48" s="17" t="s">
        <v>127</v>
      </c>
      <c r="B48" s="17" t="s">
        <v>128</v>
      </c>
      <c r="C48" s="12">
        <v>618.29</v>
      </c>
      <c r="D48" s="12">
        <v>635.823576</v>
      </c>
      <c r="E48" s="12">
        <v>568.538593</v>
      </c>
      <c r="F48" s="13">
        <v>0.89417664657342</v>
      </c>
    </row>
    <row r="49" ht="25.7" customHeight="1" spans="1:6">
      <c r="A49" s="17" t="s">
        <v>129</v>
      </c>
      <c r="B49" s="17" t="s">
        <v>130</v>
      </c>
      <c r="C49" s="12">
        <v>110</v>
      </c>
      <c r="D49" s="12">
        <v>110</v>
      </c>
      <c r="E49" s="12">
        <v>72.874</v>
      </c>
      <c r="F49" s="13">
        <v>0.662490909090909</v>
      </c>
    </row>
    <row r="50" ht="25.7" customHeight="1" spans="1:6">
      <c r="A50" s="17" t="s">
        <v>131</v>
      </c>
      <c r="B50" s="17" t="s">
        <v>132</v>
      </c>
      <c r="C50" s="12">
        <v>508.29</v>
      </c>
      <c r="D50" s="12">
        <v>525.823576</v>
      </c>
      <c r="E50" s="12">
        <v>495.664593</v>
      </c>
      <c r="F50" s="13">
        <v>0.942644292921548</v>
      </c>
    </row>
    <row r="51" ht="25.7" customHeight="1" spans="1:6">
      <c r="A51" s="17" t="s">
        <v>133</v>
      </c>
      <c r="B51" s="17" t="s">
        <v>134</v>
      </c>
      <c r="C51" s="12">
        <v>749.239</v>
      </c>
      <c r="D51" s="12">
        <v>749.6762</v>
      </c>
      <c r="E51" s="12">
        <v>662.111949</v>
      </c>
      <c r="F51" s="13">
        <f>E51/D51</f>
        <v>0.883197237687418</v>
      </c>
    </row>
    <row r="52" ht="25.7" customHeight="1" spans="1:6">
      <c r="A52" s="17" t="s">
        <v>135</v>
      </c>
      <c r="B52" s="17" t="s">
        <v>136</v>
      </c>
      <c r="C52" s="12">
        <v>20.304</v>
      </c>
      <c r="D52" s="12">
        <v>20.304</v>
      </c>
      <c r="E52" s="12">
        <v>17.422</v>
      </c>
      <c r="F52" s="13">
        <v>0.858057525610717</v>
      </c>
    </row>
    <row r="53" ht="25.7" customHeight="1" spans="1:6">
      <c r="A53" s="17" t="s">
        <v>137</v>
      </c>
      <c r="B53" s="17" t="s">
        <v>138</v>
      </c>
      <c r="C53" s="12">
        <v>67.925</v>
      </c>
      <c r="D53" s="12">
        <v>67.4022</v>
      </c>
      <c r="E53" s="12">
        <v>62.72</v>
      </c>
      <c r="F53" s="13">
        <v>0.930533424725009</v>
      </c>
    </row>
    <row r="54" ht="25.7" customHeight="1" spans="1:6">
      <c r="A54" s="17" t="s">
        <v>139</v>
      </c>
      <c r="B54" s="17" t="s">
        <v>140</v>
      </c>
      <c r="C54" s="12">
        <v>438.67</v>
      </c>
      <c r="D54" s="12">
        <v>438.67</v>
      </c>
      <c r="E54" s="12">
        <v>387.395262</v>
      </c>
      <c r="F54" s="13">
        <v>0.88311318758976</v>
      </c>
    </row>
    <row r="55" ht="25.7" customHeight="1" spans="1:6">
      <c r="A55" s="17" t="s">
        <v>141</v>
      </c>
      <c r="B55" s="17" t="s">
        <v>142</v>
      </c>
      <c r="C55" s="12">
        <v>219.85</v>
      </c>
      <c r="D55" s="12">
        <v>219.85</v>
      </c>
      <c r="E55" s="12">
        <v>193.764687</v>
      </c>
      <c r="F55" s="13">
        <v>0.88134949738458</v>
      </c>
    </row>
    <row r="56" ht="25.7" customHeight="1" spans="1:6">
      <c r="A56" s="17" t="s">
        <v>143</v>
      </c>
      <c r="B56" s="17" t="s">
        <v>144</v>
      </c>
      <c r="C56" s="12">
        <v>2.49</v>
      </c>
      <c r="D56" s="12">
        <v>3.45</v>
      </c>
      <c r="E56" s="12">
        <v>0.81</v>
      </c>
      <c r="F56" s="13">
        <f>E56/D56</f>
        <v>0.234782608695652</v>
      </c>
    </row>
    <row r="57" ht="25.7" customHeight="1" spans="1:6">
      <c r="A57" s="17" t="s">
        <v>145</v>
      </c>
      <c r="B57" s="17" t="s">
        <v>146</v>
      </c>
      <c r="C57" s="12">
        <v>5972.106995</v>
      </c>
      <c r="D57" s="12">
        <v>4916.013798</v>
      </c>
      <c r="E57" s="12">
        <v>4763.529605</v>
      </c>
      <c r="F57" s="13">
        <f>E57/D57</f>
        <v>0.968982147067603</v>
      </c>
    </row>
    <row r="58" ht="25.7" customHeight="1" spans="1:6">
      <c r="A58" s="17" t="s">
        <v>147</v>
      </c>
      <c r="B58" s="17" t="s">
        <v>148</v>
      </c>
      <c r="C58" s="12">
        <v>1587</v>
      </c>
      <c r="D58" s="12">
        <v>1407</v>
      </c>
      <c r="E58" s="12">
        <v>1359.219245</v>
      </c>
      <c r="F58" s="13">
        <v>0.966040685856432</v>
      </c>
    </row>
    <row r="59" ht="25.7" customHeight="1" spans="1:6">
      <c r="A59" s="17" t="s">
        <v>149</v>
      </c>
      <c r="B59" s="17" t="s">
        <v>150</v>
      </c>
      <c r="C59" s="12">
        <v>4385.106995</v>
      </c>
      <c r="D59" s="12">
        <v>3509.013798</v>
      </c>
      <c r="E59" s="12">
        <v>3404.31036</v>
      </c>
      <c r="F59" s="13">
        <f>E59/D59</f>
        <v>0.970161577005004</v>
      </c>
    </row>
    <row r="60" ht="25.7" customHeight="1" spans="1:6">
      <c r="A60" s="17" t="s">
        <v>151</v>
      </c>
      <c r="B60" s="17" t="s">
        <v>152</v>
      </c>
      <c r="C60" s="12">
        <v>10.37</v>
      </c>
      <c r="D60" s="12">
        <v>10.37</v>
      </c>
      <c r="E60" s="12">
        <v>1.54</v>
      </c>
      <c r="F60" s="13">
        <v>0.148505303760849</v>
      </c>
    </row>
    <row r="61" ht="25.7" customHeight="1" spans="1:6">
      <c r="A61" s="17" t="s">
        <v>153</v>
      </c>
      <c r="B61" s="17" t="s">
        <v>154</v>
      </c>
      <c r="C61" s="12">
        <v>2.02</v>
      </c>
      <c r="D61" s="12">
        <v>2.02</v>
      </c>
      <c r="E61" s="12">
        <v>0</v>
      </c>
      <c r="F61" s="13">
        <v>0</v>
      </c>
    </row>
    <row r="62" ht="25.7" customHeight="1" spans="1:6">
      <c r="A62" s="17" t="s">
        <v>155</v>
      </c>
      <c r="B62" s="17" t="s">
        <v>156</v>
      </c>
      <c r="C62" s="12">
        <v>7.25</v>
      </c>
      <c r="D62" s="12">
        <v>7.25</v>
      </c>
      <c r="E62" s="12">
        <v>0.84</v>
      </c>
      <c r="F62" s="13">
        <v>0.115862068965517</v>
      </c>
    </row>
    <row r="63" ht="25.7" customHeight="1" spans="1:6">
      <c r="A63" s="17" t="s">
        <v>157</v>
      </c>
      <c r="B63" s="17" t="s">
        <v>158</v>
      </c>
      <c r="C63" s="12">
        <v>1.1</v>
      </c>
      <c r="D63" s="12">
        <v>1.1</v>
      </c>
      <c r="E63" s="12">
        <v>0.7</v>
      </c>
      <c r="F63" s="13">
        <v>0.636363636363636</v>
      </c>
    </row>
    <row r="64" ht="25.7" customHeight="1" spans="1:6">
      <c r="A64" s="17" t="s">
        <v>159</v>
      </c>
      <c r="B64" s="17" t="s">
        <v>160</v>
      </c>
      <c r="C64" s="12">
        <v>92.3024</v>
      </c>
      <c r="D64" s="12">
        <v>113.8024</v>
      </c>
      <c r="E64" s="12">
        <v>99.65215</v>
      </c>
      <c r="F64" s="13">
        <v>0.875659476425805</v>
      </c>
    </row>
    <row r="65" ht="25.7" customHeight="1" spans="1:6">
      <c r="A65" s="17" t="s">
        <v>161</v>
      </c>
      <c r="B65" s="17" t="s">
        <v>162</v>
      </c>
      <c r="C65" s="12">
        <v>89.7004</v>
      </c>
      <c r="D65" s="12">
        <v>96.2004</v>
      </c>
      <c r="E65" s="12">
        <v>84.42315</v>
      </c>
      <c r="F65" s="13">
        <v>0.877575872865394</v>
      </c>
    </row>
    <row r="66" ht="25.7" customHeight="1" spans="1:6">
      <c r="A66" s="17" t="s">
        <v>163</v>
      </c>
      <c r="B66" s="17" t="s">
        <v>164</v>
      </c>
      <c r="C66" s="12">
        <v>2.602</v>
      </c>
      <c r="D66" s="12">
        <v>17.602</v>
      </c>
      <c r="E66" s="12">
        <v>15.229</v>
      </c>
      <c r="F66" s="13">
        <v>0.865185774343824</v>
      </c>
    </row>
    <row r="67" ht="25.7" customHeight="1" spans="1:6">
      <c r="A67" s="17" t="s">
        <v>165</v>
      </c>
      <c r="B67" s="17" t="s">
        <v>166</v>
      </c>
      <c r="C67" s="12">
        <v>279.80295</v>
      </c>
      <c r="D67" s="12">
        <v>199.80295</v>
      </c>
      <c r="E67" s="12">
        <v>77.93584</v>
      </c>
      <c r="F67" s="13">
        <v>0.3900635100733</v>
      </c>
    </row>
    <row r="68" ht="25.7" customHeight="1" spans="1:6">
      <c r="A68" s="17" t="s">
        <v>167</v>
      </c>
      <c r="B68" s="17" t="s">
        <v>168</v>
      </c>
      <c r="C68" s="12">
        <v>6.87945</v>
      </c>
      <c r="D68" s="12">
        <v>6.87945</v>
      </c>
      <c r="E68" s="12">
        <v>6.87945</v>
      </c>
      <c r="F68" s="13">
        <v>1</v>
      </c>
    </row>
    <row r="69" ht="25.7" customHeight="1" spans="1:6">
      <c r="A69" s="17" t="s">
        <v>169</v>
      </c>
      <c r="B69" s="17" t="s">
        <v>170</v>
      </c>
      <c r="C69" s="12">
        <v>272.9235</v>
      </c>
      <c r="D69" s="12">
        <v>192.9235</v>
      </c>
      <c r="E69" s="12">
        <v>71.05639</v>
      </c>
      <c r="F69" s="13">
        <v>0.36831381350639</v>
      </c>
    </row>
    <row r="70" ht="25.7" customHeight="1" spans="1:6">
      <c r="A70" s="17" t="s">
        <v>171</v>
      </c>
      <c r="B70" s="17" t="s">
        <v>172</v>
      </c>
      <c r="C70" s="12">
        <v>20</v>
      </c>
      <c r="D70" s="12">
        <v>20</v>
      </c>
      <c r="E70" s="12">
        <v>17.30099</v>
      </c>
      <c r="F70" s="13">
        <v>0.8650495</v>
      </c>
    </row>
    <row r="71" ht="25.7" customHeight="1" spans="1:6">
      <c r="A71" s="17" t="s">
        <v>173</v>
      </c>
      <c r="B71" s="17" t="s">
        <v>174</v>
      </c>
      <c r="C71" s="12">
        <v>20</v>
      </c>
      <c r="D71" s="12">
        <v>20</v>
      </c>
      <c r="E71" s="12">
        <v>17.30099</v>
      </c>
      <c r="F71" s="13">
        <v>0.8650495</v>
      </c>
    </row>
    <row r="72" ht="25.7" customHeight="1" spans="1:6">
      <c r="A72" s="17" t="s">
        <v>175</v>
      </c>
      <c r="B72" s="17" t="s">
        <v>176</v>
      </c>
      <c r="C72" s="12">
        <v>411.55952</v>
      </c>
      <c r="D72" s="12">
        <v>411.55952</v>
      </c>
      <c r="E72" s="12">
        <v>390.10316</v>
      </c>
      <c r="F72" s="13">
        <v>0.947865718183363</v>
      </c>
    </row>
    <row r="73" ht="25.7" customHeight="1" spans="1:6">
      <c r="A73" s="17" t="s">
        <v>177</v>
      </c>
      <c r="B73" s="17" t="s">
        <v>178</v>
      </c>
      <c r="C73" s="12">
        <v>411.55952</v>
      </c>
      <c r="D73" s="12">
        <v>411.55952</v>
      </c>
      <c r="E73" s="12">
        <v>390.10316</v>
      </c>
      <c r="F73" s="13">
        <v>0.947865718183363</v>
      </c>
    </row>
    <row r="74" ht="25.7" customHeight="1" spans="1:6">
      <c r="A74" s="17" t="s">
        <v>179</v>
      </c>
      <c r="B74" s="17" t="s">
        <v>180</v>
      </c>
      <c r="C74" s="12">
        <v>5.104</v>
      </c>
      <c r="D74" s="12">
        <v>5.104</v>
      </c>
      <c r="E74" s="12">
        <v>3.404</v>
      </c>
      <c r="F74" s="13">
        <v>0.66692789968652</v>
      </c>
    </row>
    <row r="75" ht="25.7" customHeight="1" spans="1:6">
      <c r="A75" s="17" t="s">
        <v>181</v>
      </c>
      <c r="B75" s="17" t="s">
        <v>182</v>
      </c>
      <c r="C75" s="12">
        <v>5.104</v>
      </c>
      <c r="D75" s="12">
        <v>5.104</v>
      </c>
      <c r="E75" s="12">
        <v>3.404</v>
      </c>
      <c r="F75" s="13">
        <v>0.66692789968652</v>
      </c>
    </row>
    <row r="76" ht="25.7" customHeight="1" spans="1:6">
      <c r="A76" s="17" t="s">
        <v>183</v>
      </c>
      <c r="B76" s="17" t="s">
        <v>184</v>
      </c>
      <c r="C76" s="12">
        <v>25</v>
      </c>
      <c r="D76" s="12">
        <v>25</v>
      </c>
      <c r="E76" s="12">
        <v>25</v>
      </c>
      <c r="F76" s="13">
        <v>1</v>
      </c>
    </row>
    <row r="77" ht="25.7" customHeight="1" spans="1:6">
      <c r="A77" s="17" t="s">
        <v>185</v>
      </c>
      <c r="B77" s="17" t="s">
        <v>184</v>
      </c>
      <c r="C77" s="12">
        <v>25</v>
      </c>
      <c r="D77" s="12">
        <v>25</v>
      </c>
      <c r="E77" s="12">
        <v>25</v>
      </c>
      <c r="F77" s="13">
        <v>1</v>
      </c>
    </row>
    <row r="78" ht="25.7" customHeight="1" spans="1:6">
      <c r="A78" s="17" t="s">
        <v>186</v>
      </c>
      <c r="B78" s="17" t="s">
        <v>187</v>
      </c>
      <c r="C78" s="12">
        <v>579.362144</v>
      </c>
      <c r="D78" s="12">
        <v>605.007946</v>
      </c>
      <c r="E78" s="12">
        <v>488.108849</v>
      </c>
      <c r="F78" s="13">
        <v>0.806780889783553</v>
      </c>
    </row>
    <row r="79" ht="25.7" customHeight="1" spans="1:6">
      <c r="A79" s="17" t="s">
        <v>188</v>
      </c>
      <c r="B79" s="17" t="s">
        <v>189</v>
      </c>
      <c r="C79" s="12">
        <v>13</v>
      </c>
      <c r="D79" s="12">
        <v>13</v>
      </c>
      <c r="E79" s="12">
        <v>4.07</v>
      </c>
      <c r="F79" s="13">
        <v>0.313076923076923</v>
      </c>
    </row>
    <row r="80" ht="25.7" customHeight="1" spans="1:6">
      <c r="A80" s="17" t="s">
        <v>190</v>
      </c>
      <c r="B80" s="17" t="s">
        <v>191</v>
      </c>
      <c r="C80" s="12">
        <v>13</v>
      </c>
      <c r="D80" s="12">
        <v>13</v>
      </c>
      <c r="E80" s="12">
        <v>4.07</v>
      </c>
      <c r="F80" s="13">
        <v>0.313076923076923</v>
      </c>
    </row>
    <row r="81" ht="25.7" customHeight="1" spans="1:6">
      <c r="A81" s="17" t="s">
        <v>192</v>
      </c>
      <c r="B81" s="17" t="s">
        <v>193</v>
      </c>
      <c r="C81" s="12">
        <v>278.537</v>
      </c>
      <c r="D81" s="12">
        <v>243.941602</v>
      </c>
      <c r="E81" s="12">
        <v>197.543609</v>
      </c>
      <c r="F81" s="13">
        <v>0.809798768969304</v>
      </c>
    </row>
    <row r="82" ht="25.7" customHeight="1" spans="1:6">
      <c r="A82" s="17" t="s">
        <v>194</v>
      </c>
      <c r="B82" s="17" t="s">
        <v>195</v>
      </c>
      <c r="C82" s="12">
        <v>93.88</v>
      </c>
      <c r="D82" s="12">
        <v>59.284602</v>
      </c>
      <c r="E82" s="12">
        <v>54.193041</v>
      </c>
      <c r="F82" s="13">
        <v>0.914116636896711</v>
      </c>
    </row>
    <row r="83" ht="25.7" customHeight="1" spans="1:6">
      <c r="A83" s="17" t="s">
        <v>196</v>
      </c>
      <c r="B83" s="17" t="s">
        <v>197</v>
      </c>
      <c r="C83" s="12">
        <v>184.657</v>
      </c>
      <c r="D83" s="12">
        <v>184.657</v>
      </c>
      <c r="E83" s="12">
        <v>143.350568</v>
      </c>
      <c r="F83" s="13">
        <v>0.776307250740562</v>
      </c>
    </row>
    <row r="84" ht="25.7" customHeight="1" spans="1:6">
      <c r="A84" s="17" t="s">
        <v>198</v>
      </c>
      <c r="B84" s="17" t="s">
        <v>199</v>
      </c>
      <c r="C84" s="12">
        <v>36.134244</v>
      </c>
      <c r="D84" s="12">
        <v>96.375444</v>
      </c>
      <c r="E84" s="12">
        <v>83.030558</v>
      </c>
      <c r="F84" s="13">
        <v>0.861532300696845</v>
      </c>
    </row>
    <row r="85" ht="25.7" customHeight="1" spans="1:6">
      <c r="A85" s="17" t="s">
        <v>200</v>
      </c>
      <c r="B85" s="17" t="s">
        <v>201</v>
      </c>
      <c r="C85" s="12">
        <v>36.134244</v>
      </c>
      <c r="D85" s="12">
        <v>95.804244</v>
      </c>
      <c r="E85" s="12">
        <v>82.459358</v>
      </c>
      <c r="F85" s="13">
        <v>0.860706734453225</v>
      </c>
    </row>
    <row r="86" ht="25.7" customHeight="1" spans="1:6">
      <c r="A86" s="17" t="s">
        <v>202</v>
      </c>
      <c r="B86" s="17" t="s">
        <v>203</v>
      </c>
      <c r="C86" s="12">
        <v>0</v>
      </c>
      <c r="D86" s="12">
        <v>0.5712</v>
      </c>
      <c r="E86" s="12">
        <v>0.5712</v>
      </c>
      <c r="F86" s="13">
        <v>1</v>
      </c>
    </row>
    <row r="87" ht="25.7" customHeight="1" spans="1:6">
      <c r="A87" s="17" t="s">
        <v>204</v>
      </c>
      <c r="B87" s="17" t="s">
        <v>205</v>
      </c>
      <c r="C87" s="12">
        <v>1.0009</v>
      </c>
      <c r="D87" s="12">
        <v>1.0009</v>
      </c>
      <c r="E87" s="12">
        <v>0</v>
      </c>
      <c r="F87" s="13">
        <v>0</v>
      </c>
    </row>
    <row r="88" ht="25.7" customHeight="1" spans="1:6">
      <c r="A88" s="17" t="s">
        <v>206</v>
      </c>
      <c r="B88" s="17" t="s">
        <v>207</v>
      </c>
      <c r="C88" s="12">
        <v>1.0009</v>
      </c>
      <c r="D88" s="12">
        <v>1.0009</v>
      </c>
      <c r="E88" s="12">
        <v>0</v>
      </c>
      <c r="F88" s="13">
        <v>0</v>
      </c>
    </row>
    <row r="89" ht="25.7" customHeight="1" spans="1:6">
      <c r="A89" s="17" t="s">
        <v>208</v>
      </c>
      <c r="B89" s="17" t="s">
        <v>209</v>
      </c>
      <c r="C89" s="12">
        <v>250.69</v>
      </c>
      <c r="D89" s="12">
        <v>250.69</v>
      </c>
      <c r="E89" s="12">
        <v>203.464682</v>
      </c>
      <c r="F89" s="13">
        <v>0.811618660497028</v>
      </c>
    </row>
    <row r="90" ht="25.7" customHeight="1" spans="1:6">
      <c r="A90" s="17" t="s">
        <v>210</v>
      </c>
      <c r="B90" s="17" t="s">
        <v>209</v>
      </c>
      <c r="C90" s="12">
        <v>250.69</v>
      </c>
      <c r="D90" s="12">
        <v>250.69</v>
      </c>
      <c r="E90" s="12">
        <v>203.464682</v>
      </c>
      <c r="F90" s="13">
        <v>0.811618660497028</v>
      </c>
    </row>
    <row r="91" ht="25.7" customHeight="1" spans="1:6">
      <c r="A91" s="17" t="s">
        <v>211</v>
      </c>
      <c r="B91" s="17" t="s">
        <v>212</v>
      </c>
      <c r="C91" s="12">
        <v>1399.22</v>
      </c>
      <c r="D91" s="12">
        <v>1313.71703</v>
      </c>
      <c r="E91" s="12">
        <v>1178.263926</v>
      </c>
      <c r="F91" s="13">
        <v>0.896893241918315</v>
      </c>
    </row>
    <row r="92" ht="25.7" customHeight="1" spans="1:6">
      <c r="A92" s="17" t="s">
        <v>213</v>
      </c>
      <c r="B92" s="17" t="s">
        <v>214</v>
      </c>
      <c r="C92" s="12">
        <v>1267.69</v>
      </c>
      <c r="D92" s="12">
        <v>1159.81303</v>
      </c>
      <c r="E92" s="12">
        <v>1097.030617</v>
      </c>
      <c r="F92" s="13">
        <v>0.945868505202084</v>
      </c>
    </row>
    <row r="93" ht="25.7" customHeight="1" spans="1:6">
      <c r="A93" s="17" t="s">
        <v>215</v>
      </c>
      <c r="B93" s="17" t="s">
        <v>216</v>
      </c>
      <c r="C93" s="12">
        <v>1267.69</v>
      </c>
      <c r="D93" s="12">
        <v>1159.81303</v>
      </c>
      <c r="E93" s="12">
        <v>1097.030617</v>
      </c>
      <c r="F93" s="13">
        <v>0.945868505202084</v>
      </c>
    </row>
    <row r="94" ht="25.7" customHeight="1" spans="1:6">
      <c r="A94" s="17" t="s">
        <v>217</v>
      </c>
      <c r="B94" s="17" t="s">
        <v>218</v>
      </c>
      <c r="C94" s="12">
        <v>131.53</v>
      </c>
      <c r="D94" s="12">
        <v>153.904</v>
      </c>
      <c r="E94" s="12">
        <v>81.233309</v>
      </c>
      <c r="F94" s="13">
        <v>0.527818048913609</v>
      </c>
    </row>
    <row r="95" ht="25.7" customHeight="1" spans="1:6">
      <c r="A95" s="17" t="s">
        <v>219</v>
      </c>
      <c r="B95" s="17" t="s">
        <v>220</v>
      </c>
      <c r="C95" s="12">
        <v>81.53</v>
      </c>
      <c r="D95" s="12">
        <v>103.904</v>
      </c>
      <c r="E95" s="12">
        <v>41.586509</v>
      </c>
      <c r="F95" s="13">
        <v>0.400239730905451</v>
      </c>
    </row>
    <row r="96" ht="25.7" customHeight="1" spans="1:6">
      <c r="A96" s="17" t="s">
        <v>221</v>
      </c>
      <c r="B96" s="17" t="s">
        <v>222</v>
      </c>
      <c r="C96" s="12">
        <v>50</v>
      </c>
      <c r="D96" s="12">
        <v>50</v>
      </c>
      <c r="E96" s="12">
        <v>39.6468</v>
      </c>
      <c r="F96" s="13">
        <v>0.792936</v>
      </c>
    </row>
    <row r="97" ht="25.7" customHeight="1" spans="1:6">
      <c r="A97" s="17" t="s">
        <v>223</v>
      </c>
      <c r="B97" s="17" t="s">
        <v>224</v>
      </c>
      <c r="C97" s="12">
        <v>4745.342277</v>
      </c>
      <c r="D97" s="12">
        <v>4999.660879</v>
      </c>
      <c r="E97" s="12">
        <v>4483.906929</v>
      </c>
      <c r="F97" s="13">
        <v>0.89684221340565</v>
      </c>
    </row>
    <row r="98" ht="25.7" customHeight="1" spans="1:6">
      <c r="A98" s="17" t="s">
        <v>225</v>
      </c>
      <c r="B98" s="17" t="s">
        <v>226</v>
      </c>
      <c r="C98" s="12">
        <v>4398.903</v>
      </c>
      <c r="D98" s="12">
        <v>4548.701602</v>
      </c>
      <c r="E98" s="12">
        <v>4131.039309</v>
      </c>
      <c r="F98" s="13">
        <v>0.908179887461433</v>
      </c>
    </row>
    <row r="99" ht="25.7" customHeight="1" spans="1:6">
      <c r="A99" s="17" t="s">
        <v>227</v>
      </c>
      <c r="B99" s="17" t="s">
        <v>56</v>
      </c>
      <c r="C99" s="12">
        <v>209.972</v>
      </c>
      <c r="D99" s="12">
        <v>210.15026</v>
      </c>
      <c r="E99" s="12">
        <v>163.292581</v>
      </c>
      <c r="F99" s="13">
        <v>0.777027737200991</v>
      </c>
    </row>
    <row r="100" ht="25.7" customHeight="1" spans="1:6">
      <c r="A100" s="17" t="s">
        <v>228</v>
      </c>
      <c r="B100" s="17" t="s">
        <v>229</v>
      </c>
      <c r="C100" s="12">
        <v>30</v>
      </c>
      <c r="D100" s="12">
        <v>30</v>
      </c>
      <c r="E100" s="12">
        <v>4.3555</v>
      </c>
      <c r="F100" s="13">
        <v>0.145183333333333</v>
      </c>
    </row>
    <row r="101" ht="25.7" customHeight="1" spans="1:6">
      <c r="A101" s="17" t="s">
        <v>230</v>
      </c>
      <c r="B101" s="17" t="s">
        <v>231</v>
      </c>
      <c r="C101" s="12">
        <v>4158.931</v>
      </c>
      <c r="D101" s="12">
        <v>4308.551342</v>
      </c>
      <c r="E101" s="12">
        <v>3963.391228</v>
      </c>
      <c r="F101" s="13">
        <v>0.919889520490249</v>
      </c>
    </row>
    <row r="102" ht="25.7" customHeight="1" spans="1:6">
      <c r="A102" s="17" t="s">
        <v>232</v>
      </c>
      <c r="B102" s="17" t="s">
        <v>233</v>
      </c>
      <c r="C102" s="12">
        <v>26.287277</v>
      </c>
      <c r="D102" s="12">
        <v>26.287277</v>
      </c>
      <c r="E102" s="12">
        <v>22.9341</v>
      </c>
      <c r="F102" s="13">
        <v>0.872441067212857</v>
      </c>
    </row>
    <row r="103" ht="25.7" customHeight="1" spans="1:6">
      <c r="A103" s="17" t="s">
        <v>234</v>
      </c>
      <c r="B103" s="17" t="s">
        <v>233</v>
      </c>
      <c r="C103" s="12">
        <v>26.287277</v>
      </c>
      <c r="D103" s="12">
        <v>26.287277</v>
      </c>
      <c r="E103" s="12">
        <v>22.9341</v>
      </c>
      <c r="F103" s="13">
        <v>0.872441067212857</v>
      </c>
    </row>
    <row r="104" ht="25.7" customHeight="1" spans="1:6">
      <c r="A104" s="17" t="s">
        <v>235</v>
      </c>
      <c r="B104" s="17" t="s">
        <v>236</v>
      </c>
      <c r="C104" s="12">
        <v>305</v>
      </c>
      <c r="D104" s="12">
        <v>305</v>
      </c>
      <c r="E104" s="12">
        <v>286.78152</v>
      </c>
      <c r="F104" s="13">
        <v>0.940267278688525</v>
      </c>
    </row>
    <row r="105" ht="25.7" customHeight="1" spans="1:6">
      <c r="A105" s="17" t="s">
        <v>237</v>
      </c>
      <c r="B105" s="17" t="s">
        <v>238</v>
      </c>
      <c r="C105" s="12">
        <v>305</v>
      </c>
      <c r="D105" s="12">
        <v>305</v>
      </c>
      <c r="E105" s="12">
        <v>286.78152</v>
      </c>
      <c r="F105" s="13">
        <v>0.940267278688525</v>
      </c>
    </row>
    <row r="106" ht="25.7" customHeight="1" spans="1:6">
      <c r="A106" s="17" t="s">
        <v>239</v>
      </c>
      <c r="B106" s="17" t="s">
        <v>240</v>
      </c>
      <c r="C106" s="12">
        <v>15.152</v>
      </c>
      <c r="D106" s="12">
        <v>91.672</v>
      </c>
      <c r="E106" s="12">
        <v>15.152</v>
      </c>
      <c r="F106" s="13">
        <v>0.165284928876865</v>
      </c>
    </row>
    <row r="107" ht="25.7" customHeight="1" spans="1:6">
      <c r="A107" s="17" t="s">
        <v>241</v>
      </c>
      <c r="B107" s="17" t="s">
        <v>240</v>
      </c>
      <c r="C107" s="12">
        <v>15.152</v>
      </c>
      <c r="D107" s="12">
        <v>91.672</v>
      </c>
      <c r="E107" s="12">
        <v>15.152</v>
      </c>
      <c r="F107" s="13">
        <v>0.165284928876865</v>
      </c>
    </row>
    <row r="108" ht="25.7" customHeight="1" spans="1:6">
      <c r="A108" s="17" t="s">
        <v>242</v>
      </c>
      <c r="B108" s="17" t="s">
        <v>243</v>
      </c>
      <c r="C108" s="12">
        <v>0</v>
      </c>
      <c r="D108" s="12">
        <v>28</v>
      </c>
      <c r="E108" s="12">
        <v>28</v>
      </c>
      <c r="F108" s="13">
        <v>1</v>
      </c>
    </row>
    <row r="109" ht="25.7" customHeight="1" spans="1:6">
      <c r="A109" s="17" t="s">
        <v>244</v>
      </c>
      <c r="B109" s="17" t="s">
        <v>243</v>
      </c>
      <c r="C109" s="12">
        <v>0</v>
      </c>
      <c r="D109" s="12">
        <v>28</v>
      </c>
      <c r="E109" s="12">
        <v>28</v>
      </c>
      <c r="F109" s="13">
        <v>1</v>
      </c>
    </row>
    <row r="110" ht="25.7" customHeight="1" spans="1:6">
      <c r="A110" s="17" t="s">
        <v>245</v>
      </c>
      <c r="B110" s="17" t="s">
        <v>246</v>
      </c>
      <c r="C110" s="12">
        <v>1683.4621</v>
      </c>
      <c r="D110" s="12">
        <v>1481.153224</v>
      </c>
      <c r="E110" s="12">
        <v>1407.562534</v>
      </c>
      <c r="F110" s="13">
        <f>E110/D110</f>
        <v>0.950315275416772</v>
      </c>
    </row>
    <row r="111" ht="25.7" customHeight="1" spans="1:6">
      <c r="A111" s="17" t="s">
        <v>247</v>
      </c>
      <c r="B111" s="17" t="s">
        <v>248</v>
      </c>
      <c r="C111" s="12">
        <v>285.233</v>
      </c>
      <c r="D111" s="12">
        <v>262.291176</v>
      </c>
      <c r="E111" s="12">
        <v>227.432371</v>
      </c>
      <c r="F111" s="13">
        <v>0.86709882683968</v>
      </c>
    </row>
    <row r="112" ht="25.7" customHeight="1" spans="1:6">
      <c r="A112" s="17" t="s">
        <v>249</v>
      </c>
      <c r="B112" s="17" t="s">
        <v>72</v>
      </c>
      <c r="C112" s="12">
        <v>128.023</v>
      </c>
      <c r="D112" s="12">
        <v>220.830976</v>
      </c>
      <c r="E112" s="12">
        <v>203.469371</v>
      </c>
      <c r="F112" s="13">
        <v>0.921380572080612</v>
      </c>
    </row>
    <row r="113" ht="25.7" customHeight="1" spans="1:6">
      <c r="A113" s="17" t="s">
        <v>250</v>
      </c>
      <c r="B113" s="17" t="s">
        <v>251</v>
      </c>
      <c r="C113" s="12">
        <v>157.21</v>
      </c>
      <c r="D113" s="12">
        <v>41.4602</v>
      </c>
      <c r="E113" s="12">
        <v>23.963</v>
      </c>
      <c r="F113" s="13">
        <v>0.577975986608844</v>
      </c>
    </row>
    <row r="114" ht="25.7" customHeight="1" spans="1:6">
      <c r="A114" s="17" t="s">
        <v>252</v>
      </c>
      <c r="B114" s="17" t="s">
        <v>253</v>
      </c>
      <c r="C114" s="12">
        <v>230.81</v>
      </c>
      <c r="D114" s="12">
        <v>256.94</v>
      </c>
      <c r="E114" s="12">
        <v>228.694215</v>
      </c>
      <c r="F114" s="13">
        <f>E114/D114</f>
        <v>0.890068556861524</v>
      </c>
    </row>
    <row r="115" ht="25.7" customHeight="1" spans="1:6">
      <c r="A115" s="17" t="s">
        <v>254</v>
      </c>
      <c r="B115" s="17" t="s">
        <v>255</v>
      </c>
      <c r="C115" s="12">
        <v>175.15</v>
      </c>
      <c r="D115" s="12">
        <v>201.28</v>
      </c>
      <c r="E115" s="12">
        <v>173.034215</v>
      </c>
      <c r="F115" s="13">
        <f>E115/D115</f>
        <v>0.859669192170111</v>
      </c>
    </row>
    <row r="116" ht="25.7" customHeight="1" spans="1:6">
      <c r="A116" s="17" t="s">
        <v>256</v>
      </c>
      <c r="B116" s="17" t="s">
        <v>257</v>
      </c>
      <c r="C116" s="12">
        <v>55.66</v>
      </c>
      <c r="D116" s="12">
        <v>55.66</v>
      </c>
      <c r="E116" s="12">
        <v>55.66</v>
      </c>
      <c r="F116" s="13">
        <v>1</v>
      </c>
    </row>
    <row r="117" ht="25.7" customHeight="1" spans="1:6">
      <c r="A117" s="17" t="s">
        <v>258</v>
      </c>
      <c r="B117" s="17" t="s">
        <v>259</v>
      </c>
      <c r="C117" s="12">
        <v>1167.4191</v>
      </c>
      <c r="D117" s="12">
        <v>961.922048</v>
      </c>
      <c r="E117" s="12">
        <v>951.435948</v>
      </c>
      <c r="F117" s="13">
        <v>0.989098804812924</v>
      </c>
    </row>
    <row r="118" ht="25.7" customHeight="1" spans="1:6">
      <c r="A118" s="17" t="s">
        <v>260</v>
      </c>
      <c r="B118" s="17" t="s">
        <v>261</v>
      </c>
      <c r="C118" s="12">
        <v>266.49</v>
      </c>
      <c r="D118" s="12">
        <v>219.811598</v>
      </c>
      <c r="E118" s="12">
        <v>209.325498</v>
      </c>
      <c r="F118" s="13">
        <v>0.952295055877807</v>
      </c>
    </row>
    <row r="119" ht="25.7" customHeight="1" spans="1:6">
      <c r="A119" s="17" t="s">
        <v>262</v>
      </c>
      <c r="B119" s="17" t="s">
        <v>263</v>
      </c>
      <c r="C119" s="12">
        <v>418.5491</v>
      </c>
      <c r="D119" s="12">
        <v>24.02015</v>
      </c>
      <c r="E119" s="12">
        <v>24.02015</v>
      </c>
      <c r="F119" s="13">
        <v>1</v>
      </c>
    </row>
    <row r="120" ht="25.7" customHeight="1" spans="1:6">
      <c r="A120" s="17" t="s">
        <v>264</v>
      </c>
      <c r="B120" s="17" t="s">
        <v>265</v>
      </c>
      <c r="C120" s="12">
        <v>82.38</v>
      </c>
      <c r="D120" s="12">
        <v>159.9512</v>
      </c>
      <c r="E120" s="12">
        <v>159.9512</v>
      </c>
      <c r="F120" s="13">
        <v>1</v>
      </c>
    </row>
    <row r="121" ht="25.7" customHeight="1" spans="1:6">
      <c r="A121" s="17" t="s">
        <v>266</v>
      </c>
      <c r="B121" s="17" t="s">
        <v>267</v>
      </c>
      <c r="C121" s="12">
        <v>400</v>
      </c>
      <c r="D121" s="12">
        <v>558.1391</v>
      </c>
      <c r="E121" s="12">
        <v>558.1391</v>
      </c>
      <c r="F121" s="13">
        <v>1</v>
      </c>
    </row>
    <row r="122" ht="25.7" customHeight="1" spans="1:6">
      <c r="A122" s="17" t="s">
        <v>268</v>
      </c>
      <c r="B122" s="17" t="s">
        <v>269</v>
      </c>
      <c r="C122" s="12">
        <v>120</v>
      </c>
      <c r="D122" s="12">
        <v>157.119065</v>
      </c>
      <c r="E122" s="12">
        <v>157.119065</v>
      </c>
      <c r="F122" s="13">
        <v>1</v>
      </c>
    </row>
    <row r="123" ht="25.7" customHeight="1" spans="1:6">
      <c r="A123" s="17" t="s">
        <v>270</v>
      </c>
      <c r="B123" s="17" t="s">
        <v>271</v>
      </c>
      <c r="C123" s="12">
        <v>120</v>
      </c>
      <c r="D123" s="12">
        <v>157.119065</v>
      </c>
      <c r="E123" s="12">
        <v>157.119065</v>
      </c>
      <c r="F123" s="13">
        <v>1</v>
      </c>
    </row>
    <row r="124" ht="25.7" customHeight="1" spans="1:6">
      <c r="A124" s="17" t="s">
        <v>272</v>
      </c>
      <c r="B124" s="17" t="s">
        <v>273</v>
      </c>
      <c r="C124" s="12">
        <v>120</v>
      </c>
      <c r="D124" s="12">
        <v>157.119065</v>
      </c>
      <c r="E124" s="12">
        <v>157.119065</v>
      </c>
      <c r="F124" s="13">
        <v>1</v>
      </c>
    </row>
    <row r="125" ht="25.7" customHeight="1" spans="1:6">
      <c r="A125" s="17" t="s">
        <v>274</v>
      </c>
      <c r="B125" s="17" t="s">
        <v>275</v>
      </c>
      <c r="C125" s="12">
        <v>11871.361</v>
      </c>
      <c r="D125" s="12">
        <v>9836.898435</v>
      </c>
      <c r="E125" s="12">
        <v>7730.4</v>
      </c>
      <c r="F125" s="13">
        <f>E125/D125</f>
        <v>0.785857458128773</v>
      </c>
    </row>
    <row r="126" ht="25.7" customHeight="1" spans="1:6">
      <c r="A126" s="17" t="s">
        <v>276</v>
      </c>
      <c r="B126" s="17" t="s">
        <v>277</v>
      </c>
      <c r="C126" s="12">
        <v>11871.361</v>
      </c>
      <c r="D126" s="12">
        <v>9836.898435</v>
      </c>
      <c r="E126" s="12">
        <v>7730.4</v>
      </c>
      <c r="F126" s="13">
        <f>E126/D126</f>
        <v>0.785857458128773</v>
      </c>
    </row>
    <row r="127" ht="25.7" customHeight="1" spans="1:6">
      <c r="A127" s="17" t="s">
        <v>278</v>
      </c>
      <c r="B127" s="17" t="s">
        <v>279</v>
      </c>
      <c r="C127" s="12">
        <v>11871.361</v>
      </c>
      <c r="D127" s="12">
        <v>9836.898435</v>
      </c>
      <c r="E127" s="12">
        <v>7730.4</v>
      </c>
      <c r="F127" s="13">
        <f>E127/D127</f>
        <v>0.785857458128773</v>
      </c>
    </row>
    <row r="128" ht="25.7" customHeight="1" spans="1:6">
      <c r="A128" s="17" t="s">
        <v>280</v>
      </c>
      <c r="B128" s="17" t="s">
        <v>281</v>
      </c>
      <c r="C128" s="12">
        <v>5733.00375</v>
      </c>
      <c r="D128" s="12">
        <v>6317.096947</v>
      </c>
      <c r="E128" s="12">
        <v>6234.806017</v>
      </c>
      <c r="F128" s="13">
        <v>0.986973299493357</v>
      </c>
    </row>
    <row r="129" ht="25.7" customHeight="1" spans="1:6">
      <c r="A129" s="17" t="s">
        <v>282</v>
      </c>
      <c r="B129" s="17" t="s">
        <v>283</v>
      </c>
      <c r="C129" s="12">
        <v>5733.00375</v>
      </c>
      <c r="D129" s="12">
        <v>6315.096947</v>
      </c>
      <c r="E129" s="12">
        <v>6232.806017</v>
      </c>
      <c r="F129" s="13">
        <v>0.98696917391916</v>
      </c>
    </row>
    <row r="130" ht="25.7" customHeight="1" spans="1:6">
      <c r="A130" s="17" t="s">
        <v>284</v>
      </c>
      <c r="B130" s="17" t="s">
        <v>285</v>
      </c>
      <c r="C130" s="12">
        <v>5733.00375</v>
      </c>
      <c r="D130" s="12">
        <v>6315.096947</v>
      </c>
      <c r="E130" s="12">
        <v>6232.806017</v>
      </c>
      <c r="F130" s="13">
        <v>0.98696917391916</v>
      </c>
    </row>
    <row r="131" ht="25.7" customHeight="1" spans="1:6">
      <c r="A131" s="17" t="s">
        <v>286</v>
      </c>
      <c r="B131" s="17" t="s">
        <v>287</v>
      </c>
      <c r="C131" s="12">
        <v>0</v>
      </c>
      <c r="D131" s="12">
        <v>2</v>
      </c>
      <c r="E131" s="12">
        <v>2</v>
      </c>
      <c r="F131" s="13">
        <v>1</v>
      </c>
    </row>
    <row r="132" ht="25.7" customHeight="1" spans="1:6">
      <c r="A132" s="17" t="s">
        <v>288</v>
      </c>
      <c r="B132" s="17" t="s">
        <v>287</v>
      </c>
      <c r="C132" s="12">
        <v>0</v>
      </c>
      <c r="D132" s="12">
        <v>2</v>
      </c>
      <c r="E132" s="12">
        <v>2</v>
      </c>
      <c r="F132" s="13">
        <v>1</v>
      </c>
    </row>
    <row r="133" ht="25.7" customHeight="1" spans="1:6">
      <c r="A133" s="17" t="s">
        <v>289</v>
      </c>
      <c r="B133" s="17" t="s">
        <v>290</v>
      </c>
      <c r="C133" s="12">
        <v>50</v>
      </c>
      <c r="D133" s="12">
        <v>50</v>
      </c>
      <c r="E133" s="12">
        <v>50</v>
      </c>
      <c r="F133" s="13">
        <v>1</v>
      </c>
    </row>
    <row r="134" ht="25.7" customHeight="1" spans="1:6">
      <c r="A134" s="17" t="s">
        <v>291</v>
      </c>
      <c r="B134" s="17" t="s">
        <v>292</v>
      </c>
      <c r="C134" s="12">
        <v>50</v>
      </c>
      <c r="D134" s="12">
        <v>50</v>
      </c>
      <c r="E134" s="12">
        <v>50</v>
      </c>
      <c r="F134" s="13">
        <v>1</v>
      </c>
    </row>
    <row r="135" ht="25.7" customHeight="1" spans="1:6">
      <c r="A135" s="17" t="s">
        <v>291</v>
      </c>
      <c r="B135" s="17" t="s">
        <v>292</v>
      </c>
      <c r="C135" s="12">
        <v>50</v>
      </c>
      <c r="D135" s="12">
        <v>50</v>
      </c>
      <c r="E135" s="12">
        <v>50</v>
      </c>
      <c r="F135" s="13">
        <v>1</v>
      </c>
    </row>
    <row r="136" ht="25.7" customHeight="1" spans="1:6">
      <c r="A136" s="17" t="s">
        <v>293</v>
      </c>
      <c r="B136" s="17" t="s">
        <v>294</v>
      </c>
      <c r="C136" s="12">
        <v>555.54</v>
      </c>
      <c r="D136" s="12">
        <v>560.3314</v>
      </c>
      <c r="E136" s="12">
        <v>545.6737</v>
      </c>
      <c r="F136" s="13">
        <v>0.973841016227183</v>
      </c>
    </row>
    <row r="137" ht="25.7" customHeight="1" spans="1:6">
      <c r="A137" s="17" t="s">
        <v>295</v>
      </c>
      <c r="B137" s="17" t="s">
        <v>296</v>
      </c>
      <c r="C137" s="12">
        <v>555.54</v>
      </c>
      <c r="D137" s="12">
        <v>560.3314</v>
      </c>
      <c r="E137" s="12">
        <v>545.6737</v>
      </c>
      <c r="F137" s="13">
        <v>0.973841016227183</v>
      </c>
    </row>
    <row r="138" ht="25.7" customHeight="1" spans="1:6">
      <c r="A138" s="17" t="s">
        <v>297</v>
      </c>
      <c r="B138" s="17" t="s">
        <v>298</v>
      </c>
      <c r="C138" s="12">
        <v>334.57</v>
      </c>
      <c r="D138" s="12">
        <v>321.1814</v>
      </c>
      <c r="E138" s="12">
        <v>307.1837</v>
      </c>
      <c r="F138" s="13">
        <v>0.956418086476988</v>
      </c>
    </row>
    <row r="139" ht="25.7" customHeight="1" spans="1:6">
      <c r="A139" s="17" t="s">
        <v>299</v>
      </c>
      <c r="B139" s="17" t="s">
        <v>300</v>
      </c>
      <c r="C139" s="12">
        <v>220.97</v>
      </c>
      <c r="D139" s="12">
        <v>239.15</v>
      </c>
      <c r="E139" s="12">
        <v>238.49</v>
      </c>
      <c r="F139" s="13">
        <v>0.997240225799707</v>
      </c>
    </row>
    <row r="140" ht="25.7" customHeight="1" spans="1:6">
      <c r="A140" s="17" t="s">
        <v>301</v>
      </c>
      <c r="B140" s="17" t="s">
        <v>302</v>
      </c>
      <c r="C140" s="12">
        <v>0</v>
      </c>
      <c r="D140" s="12">
        <v>1.118672</v>
      </c>
      <c r="E140" s="12">
        <v>0</v>
      </c>
      <c r="F140" s="13">
        <v>0</v>
      </c>
    </row>
    <row r="141" ht="25.7" customHeight="1" spans="1:6">
      <c r="A141" s="17" t="s">
        <v>303</v>
      </c>
      <c r="B141" s="17" t="s">
        <v>304</v>
      </c>
      <c r="C141" s="12">
        <v>0</v>
      </c>
      <c r="D141" s="12">
        <v>1.118672</v>
      </c>
      <c r="E141" s="12">
        <v>0</v>
      </c>
      <c r="F141" s="13">
        <v>0</v>
      </c>
    </row>
    <row r="142" ht="25.7" customHeight="1" spans="1:6">
      <c r="A142" s="17" t="s">
        <v>305</v>
      </c>
      <c r="B142" s="17" t="s">
        <v>306</v>
      </c>
      <c r="C142" s="12">
        <v>0</v>
      </c>
      <c r="D142" s="12">
        <v>1.118672</v>
      </c>
      <c r="E142" s="12">
        <v>0</v>
      </c>
      <c r="F142" s="13">
        <v>0</v>
      </c>
    </row>
    <row r="143" ht="25.7" customHeight="1" spans="1:6">
      <c r="A143" s="8"/>
      <c r="B143" s="18" t="s">
        <v>307</v>
      </c>
      <c r="C143" s="19">
        <v>38042.5882459999</v>
      </c>
      <c r="D143" s="19">
        <v>35535.593068</v>
      </c>
      <c r="E143" s="19">
        <v>31242.370689</v>
      </c>
      <c r="F143" s="20">
        <f>E143/D143</f>
        <v>0.879185289780176</v>
      </c>
    </row>
    <row r="144" ht="25.7" customHeight="1" spans="1:6">
      <c r="A144" s="8"/>
      <c r="B144" s="18" t="s">
        <v>308</v>
      </c>
      <c r="C144" s="19">
        <v>0</v>
      </c>
      <c r="D144" s="19">
        <v>0</v>
      </c>
      <c r="E144" s="19">
        <v>0</v>
      </c>
      <c r="F144" s="19" t="s">
        <v>309</v>
      </c>
    </row>
    <row r="145" ht="25.7" customHeight="1" spans="1:6">
      <c r="A145" s="8"/>
      <c r="B145" s="18" t="s">
        <v>310</v>
      </c>
      <c r="C145" s="19"/>
      <c r="D145" s="19"/>
      <c r="E145" s="19">
        <v>3697.35842</v>
      </c>
      <c r="F145" s="19" t="s">
        <v>309</v>
      </c>
    </row>
    <row r="146" ht="25.7" customHeight="1" spans="1:6">
      <c r="A146" s="8"/>
      <c r="B146" s="18" t="s">
        <v>311</v>
      </c>
      <c r="C146" s="19"/>
      <c r="D146" s="19"/>
      <c r="E146" s="19">
        <v>595.863959</v>
      </c>
      <c r="F146" s="19" t="s">
        <v>309</v>
      </c>
    </row>
    <row r="147" ht="25.7" customHeight="1" spans="1:6">
      <c r="A147" s="8"/>
      <c r="B147" s="18" t="s">
        <v>312</v>
      </c>
      <c r="C147" s="19">
        <v>518.19</v>
      </c>
      <c r="D147" s="19">
        <v>518.19</v>
      </c>
      <c r="E147" s="19">
        <v>518.19</v>
      </c>
      <c r="F147" s="20">
        <f>E147/D147</f>
        <v>1</v>
      </c>
    </row>
    <row r="148" ht="25.7" customHeight="1" spans="1:6">
      <c r="A148" s="8"/>
      <c r="B148" s="18" t="s">
        <v>39</v>
      </c>
      <c r="C148" s="19">
        <f>C143+C147</f>
        <v>38560.7782459999</v>
      </c>
      <c r="D148" s="19">
        <f>D147+D143</f>
        <v>36053.783068</v>
      </c>
      <c r="E148" s="19">
        <f>E143+E145+E146+E147</f>
        <v>36053.783068</v>
      </c>
      <c r="F148" s="20">
        <f>E148/D148</f>
        <v>1</v>
      </c>
    </row>
    <row r="155" spans="5:5">
      <c r="E155" s="30"/>
    </row>
  </sheetData>
  <mergeCells count="1">
    <mergeCell ref="A1:F1"/>
  </mergeCells>
  <pageMargins left="0.31496062992126" right="0.31496062992126" top="0.236220472440945" bottom="0.236220472440945"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1"/>
  <sheetViews>
    <sheetView workbookViewId="0">
      <pane ySplit="3" topLeftCell="A4" activePane="bottomLeft" state="frozen"/>
      <selection/>
      <selection pane="bottomLeft" activeCell="E21" sqref="E21"/>
    </sheetView>
  </sheetViews>
  <sheetFormatPr defaultColWidth="10" defaultRowHeight="13.5" outlineLevelCol="5"/>
  <cols>
    <col min="1" max="1" width="23.625" customWidth="1"/>
    <col min="2" max="4" width="18.5" customWidth="1"/>
    <col min="5" max="5" width="17.5" customWidth="1"/>
    <col min="6" max="6" width="78.5" customWidth="1"/>
    <col min="7" max="8" width="9.75" customWidth="1"/>
  </cols>
  <sheetData>
    <row r="1" ht="39.95" customHeight="1" spans="1:5">
      <c r="A1" s="4" t="s">
        <v>4</v>
      </c>
      <c r="B1" s="4"/>
      <c r="C1" s="4"/>
      <c r="D1" s="4"/>
      <c r="E1" s="4"/>
    </row>
    <row r="2" ht="22.7" customHeight="1" spans="1:5">
      <c r="A2" s="6"/>
      <c r="B2" s="6"/>
      <c r="C2" s="6"/>
      <c r="E2" s="7" t="s">
        <v>40</v>
      </c>
    </row>
    <row r="3" ht="34.15" customHeight="1" spans="1:6">
      <c r="A3" s="8" t="s">
        <v>42</v>
      </c>
      <c r="B3" s="8" t="s">
        <v>30</v>
      </c>
      <c r="C3" s="8" t="s">
        <v>31</v>
      </c>
      <c r="D3" s="8" t="s">
        <v>32</v>
      </c>
      <c r="E3" s="8" t="s">
        <v>33</v>
      </c>
      <c r="F3" s="8" t="s">
        <v>313</v>
      </c>
    </row>
    <row r="4" ht="25.7" customHeight="1" spans="1:6">
      <c r="A4" s="18" t="s">
        <v>314</v>
      </c>
      <c r="B4" s="12">
        <v>2064.044</v>
      </c>
      <c r="C4" s="12">
        <v>1977.054371</v>
      </c>
      <c r="D4" s="12">
        <v>1930.637212</v>
      </c>
      <c r="E4" s="13">
        <v>0.976522062477967</v>
      </c>
      <c r="F4" s="22" t="s">
        <v>315</v>
      </c>
    </row>
    <row r="5" ht="25.7" customHeight="1" spans="1:6">
      <c r="A5" s="17" t="s">
        <v>316</v>
      </c>
      <c r="B5" s="12">
        <v>1435.418</v>
      </c>
      <c r="C5" s="12">
        <v>1397.195328</v>
      </c>
      <c r="D5" s="12">
        <v>1366.012802</v>
      </c>
      <c r="E5" s="13">
        <v>0.977682056778249</v>
      </c>
      <c r="F5" s="22" t="s">
        <v>317</v>
      </c>
    </row>
    <row r="6" ht="25.7" customHeight="1" spans="1:6">
      <c r="A6" s="17" t="s">
        <v>318</v>
      </c>
      <c r="B6" s="12">
        <v>309.822</v>
      </c>
      <c r="C6" s="12">
        <v>275.282543</v>
      </c>
      <c r="D6" s="12">
        <v>264.77251</v>
      </c>
      <c r="E6" s="13">
        <v>0.961820924474677</v>
      </c>
      <c r="F6" s="22" t="s">
        <v>319</v>
      </c>
    </row>
    <row r="7" ht="25.7" customHeight="1" spans="1:6">
      <c r="A7" s="17" t="s">
        <v>320</v>
      </c>
      <c r="B7" s="12">
        <v>205.17</v>
      </c>
      <c r="C7" s="12">
        <v>190.9425</v>
      </c>
      <c r="D7" s="12">
        <v>186.8401</v>
      </c>
      <c r="E7" s="13">
        <v>0.978514997970593</v>
      </c>
      <c r="F7" s="22" t="s">
        <v>321</v>
      </c>
    </row>
    <row r="8" ht="25.7" customHeight="1" spans="1:6">
      <c r="A8" s="17" t="s">
        <v>322</v>
      </c>
      <c r="B8" s="12">
        <v>113.634</v>
      </c>
      <c r="C8" s="12">
        <v>113.634</v>
      </c>
      <c r="D8" s="12">
        <v>113.0118</v>
      </c>
      <c r="E8" s="13">
        <v>0.994524526110143</v>
      </c>
      <c r="F8" s="22" t="s">
        <v>323</v>
      </c>
    </row>
    <row r="9" ht="25.7" customHeight="1" spans="1:6">
      <c r="A9" s="18" t="s">
        <v>324</v>
      </c>
      <c r="B9" s="12">
        <v>313.13</v>
      </c>
      <c r="C9" s="12">
        <v>313.13</v>
      </c>
      <c r="D9" s="12">
        <v>178.263377</v>
      </c>
      <c r="E9" s="13">
        <v>0.569295107463354</v>
      </c>
      <c r="F9" s="22" t="s">
        <v>325</v>
      </c>
    </row>
    <row r="10" ht="25.7" customHeight="1" spans="1:6">
      <c r="A10" s="17" t="s">
        <v>326</v>
      </c>
      <c r="B10" s="12">
        <v>204.66</v>
      </c>
      <c r="C10" s="12">
        <v>204.66</v>
      </c>
      <c r="D10" s="12">
        <v>144.505046</v>
      </c>
      <c r="E10" s="13">
        <v>0.706073712498778</v>
      </c>
      <c r="F10" s="22" t="s">
        <v>327</v>
      </c>
    </row>
    <row r="11" ht="25.7" customHeight="1" spans="1:6">
      <c r="A11" s="17" t="s">
        <v>328</v>
      </c>
      <c r="B11" s="12">
        <v>5</v>
      </c>
      <c r="C11" s="12">
        <v>5</v>
      </c>
      <c r="D11" s="12">
        <v>0</v>
      </c>
      <c r="E11" s="13">
        <v>0</v>
      </c>
      <c r="F11" s="22" t="s">
        <v>329</v>
      </c>
    </row>
    <row r="12" ht="25.7" customHeight="1" spans="1:6">
      <c r="A12" s="17" t="s">
        <v>330</v>
      </c>
      <c r="B12" s="12">
        <v>5</v>
      </c>
      <c r="C12" s="12">
        <v>5</v>
      </c>
      <c r="D12" s="12">
        <v>0</v>
      </c>
      <c r="E12" s="13">
        <v>0</v>
      </c>
      <c r="F12" s="22" t="s">
        <v>331</v>
      </c>
    </row>
    <row r="13" ht="25.7" customHeight="1" spans="1:6">
      <c r="A13" s="17" t="s">
        <v>332</v>
      </c>
      <c r="B13" s="12">
        <v>8</v>
      </c>
      <c r="C13" s="12">
        <v>8</v>
      </c>
      <c r="D13" s="12">
        <v>1.28834</v>
      </c>
      <c r="E13" s="13">
        <v>0.1610425</v>
      </c>
      <c r="F13" s="22" t="s">
        <v>333</v>
      </c>
    </row>
    <row r="14" ht="25.7" customHeight="1" spans="1:6">
      <c r="A14" s="17" t="s">
        <v>334</v>
      </c>
      <c r="B14" s="12">
        <v>34</v>
      </c>
      <c r="C14" s="12">
        <v>34</v>
      </c>
      <c r="D14" s="12">
        <v>5.39415</v>
      </c>
      <c r="E14" s="13">
        <v>0.158651470588235</v>
      </c>
      <c r="F14" s="22" t="s">
        <v>335</v>
      </c>
    </row>
    <row r="15" ht="25.7" customHeight="1" spans="1:6">
      <c r="A15" s="17" t="s">
        <v>336</v>
      </c>
      <c r="B15" s="12">
        <v>14</v>
      </c>
      <c r="C15" s="12">
        <v>14</v>
      </c>
      <c r="D15" s="12">
        <v>8.04</v>
      </c>
      <c r="E15" s="13">
        <f>D15/C15</f>
        <v>0.574285714285714</v>
      </c>
      <c r="F15" s="22" t="s">
        <v>337</v>
      </c>
    </row>
    <row r="16" ht="25.7" customHeight="1" spans="1:6">
      <c r="A16" s="17" t="s">
        <v>338</v>
      </c>
      <c r="B16" s="12">
        <v>10</v>
      </c>
      <c r="C16" s="12">
        <v>10</v>
      </c>
      <c r="D16" s="12">
        <v>5.56</v>
      </c>
      <c r="E16" s="13">
        <f t="shared" ref="E16:E17" si="0">D16/C16</f>
        <v>0.556</v>
      </c>
      <c r="F16" s="22" t="s">
        <v>339</v>
      </c>
    </row>
    <row r="17" ht="25.7" customHeight="1" spans="1:6">
      <c r="A17" s="17" t="s">
        <v>340</v>
      </c>
      <c r="B17" s="12">
        <v>13.25</v>
      </c>
      <c r="C17" s="12">
        <v>13.25</v>
      </c>
      <c r="D17" s="12">
        <v>3.94</v>
      </c>
      <c r="E17" s="13">
        <f t="shared" si="0"/>
        <v>0.297358490566038</v>
      </c>
      <c r="F17" s="22" t="s">
        <v>341</v>
      </c>
    </row>
    <row r="18" ht="25.7" customHeight="1" spans="1:6">
      <c r="A18" s="17" t="s">
        <v>342</v>
      </c>
      <c r="B18" s="12">
        <v>18.9</v>
      </c>
      <c r="C18" s="12">
        <v>18.9</v>
      </c>
      <c r="D18" s="12">
        <v>9.533079</v>
      </c>
      <c r="E18" s="13">
        <v>0.504395714285714</v>
      </c>
      <c r="F18" s="22" t="s">
        <v>343</v>
      </c>
    </row>
    <row r="19" ht="25.7" customHeight="1" spans="1:6">
      <c r="A19" s="17" t="s">
        <v>344</v>
      </c>
      <c r="B19" s="12">
        <v>0.32</v>
      </c>
      <c r="C19" s="12">
        <v>0.32</v>
      </c>
      <c r="D19" s="12">
        <v>0</v>
      </c>
      <c r="E19" s="13">
        <v>0</v>
      </c>
      <c r="F19" s="22" t="s">
        <v>345</v>
      </c>
    </row>
    <row r="20" ht="25.7" customHeight="1" spans="1:6">
      <c r="A20" s="18" t="s">
        <v>346</v>
      </c>
      <c r="B20" s="12">
        <v>32.5</v>
      </c>
      <c r="C20" s="12">
        <v>32.5</v>
      </c>
      <c r="D20" s="12">
        <v>14.897</v>
      </c>
      <c r="E20" s="13">
        <v>0.458369230769231</v>
      </c>
      <c r="F20" s="22" t="s">
        <v>347</v>
      </c>
    </row>
    <row r="21" ht="25.7" customHeight="1" spans="1:6">
      <c r="A21" s="17" t="s">
        <v>348</v>
      </c>
      <c r="B21" s="12">
        <v>32.5</v>
      </c>
      <c r="C21" s="12">
        <v>32.5</v>
      </c>
      <c r="D21" s="12">
        <v>14.897</v>
      </c>
      <c r="E21" s="13">
        <v>0.458369230769231</v>
      </c>
      <c r="F21" s="22" t="s">
        <v>349</v>
      </c>
    </row>
    <row r="22" ht="25.7" customHeight="1" spans="1:6">
      <c r="A22" s="17" t="s">
        <v>350</v>
      </c>
      <c r="B22" s="12">
        <v>0</v>
      </c>
      <c r="C22" s="12">
        <v>0</v>
      </c>
      <c r="D22" s="12">
        <v>0</v>
      </c>
      <c r="E22" s="13">
        <v>0</v>
      </c>
      <c r="F22" s="22" t="s">
        <v>351</v>
      </c>
    </row>
    <row r="23" ht="25.7" customHeight="1" spans="1:6">
      <c r="A23" s="18" t="s">
        <v>352</v>
      </c>
      <c r="B23" s="12">
        <v>2903.94</v>
      </c>
      <c r="C23" s="12">
        <v>3005.252529</v>
      </c>
      <c r="D23" s="12">
        <v>2734.709105</v>
      </c>
      <c r="E23" s="13">
        <v>0.909976475723981</v>
      </c>
      <c r="F23" s="22" t="s">
        <v>353</v>
      </c>
    </row>
    <row r="24" ht="25.7" customHeight="1" spans="1:6">
      <c r="A24" s="17" t="s">
        <v>354</v>
      </c>
      <c r="B24" s="12">
        <v>2761.07</v>
      </c>
      <c r="C24" s="12">
        <v>2862.382529</v>
      </c>
      <c r="D24" s="12">
        <v>2627.981261</v>
      </c>
      <c r="E24" s="13">
        <v>0.918109733543584</v>
      </c>
      <c r="F24" s="22" t="s">
        <v>355</v>
      </c>
    </row>
    <row r="25" ht="25.7" customHeight="1" spans="1:6">
      <c r="A25" s="17" t="s">
        <v>356</v>
      </c>
      <c r="B25" s="12">
        <v>142.87</v>
      </c>
      <c r="C25" s="12">
        <v>142.87</v>
      </c>
      <c r="D25" s="12">
        <v>106.727844</v>
      </c>
      <c r="E25" s="13">
        <v>0.747027675509204</v>
      </c>
      <c r="F25" s="22" t="s">
        <v>357</v>
      </c>
    </row>
    <row r="26" ht="25.7" customHeight="1" spans="1:6">
      <c r="A26" s="18" t="s">
        <v>358</v>
      </c>
      <c r="B26" s="12">
        <v>0</v>
      </c>
      <c r="C26" s="12">
        <v>0</v>
      </c>
      <c r="D26" s="12">
        <v>0</v>
      </c>
      <c r="E26" s="13">
        <v>0</v>
      </c>
      <c r="F26" s="22" t="s">
        <v>359</v>
      </c>
    </row>
    <row r="27" ht="25.7" customHeight="1" spans="1:6">
      <c r="A27" s="17" t="s">
        <v>360</v>
      </c>
      <c r="B27" s="12">
        <v>0</v>
      </c>
      <c r="C27" s="12">
        <v>0</v>
      </c>
      <c r="D27" s="12">
        <v>0</v>
      </c>
      <c r="E27" s="13">
        <v>0</v>
      </c>
      <c r="F27" s="22" t="s">
        <v>361</v>
      </c>
    </row>
    <row r="28" ht="25.7" customHeight="1" spans="1:6">
      <c r="A28" s="18" t="s">
        <v>362</v>
      </c>
      <c r="B28" s="12">
        <v>75.629</v>
      </c>
      <c r="C28" s="12">
        <v>75.629</v>
      </c>
      <c r="D28" s="12">
        <v>74.142</v>
      </c>
      <c r="E28" s="13">
        <v>0.980338230044031</v>
      </c>
      <c r="F28" s="22" t="s">
        <v>363</v>
      </c>
    </row>
    <row r="29" ht="25.7" customHeight="1" spans="1:6">
      <c r="A29" s="17" t="s">
        <v>364</v>
      </c>
      <c r="B29" s="12">
        <v>75.629</v>
      </c>
      <c r="C29" s="12">
        <v>75.629</v>
      </c>
      <c r="D29" s="12">
        <v>74.142</v>
      </c>
      <c r="E29" s="13">
        <v>0.980338230044031</v>
      </c>
      <c r="F29" s="22" t="s">
        <v>365</v>
      </c>
    </row>
    <row r="30" ht="25.7" customHeight="1" spans="1:6">
      <c r="A30" s="17" t="s">
        <v>366</v>
      </c>
      <c r="B30" s="12">
        <v>5389.243</v>
      </c>
      <c r="C30" s="12">
        <v>5403.5659</v>
      </c>
      <c r="D30" s="12">
        <v>4932.648694</v>
      </c>
      <c r="E30" s="13">
        <v>0.912850659228566</v>
      </c>
      <c r="F30" s="17"/>
    </row>
    <row r="31" ht="37.7" customHeight="1" spans="1:6">
      <c r="A31" s="16" t="s">
        <v>367</v>
      </c>
      <c r="B31" s="16"/>
      <c r="C31" s="16"/>
      <c r="D31" s="16"/>
      <c r="E31" s="16"/>
      <c r="F31" s="16"/>
    </row>
  </sheetData>
  <mergeCells count="2">
    <mergeCell ref="A1:E1"/>
    <mergeCell ref="A31:F31"/>
  </mergeCells>
  <pageMargins left="0.31496062992126" right="0.31496062992126" top="0.236220472440945" bottom="0.236220472440945" header="0" footer="0"/>
  <pageSetup paperSize="9" scale="67"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B9" sqref="B9"/>
    </sheetView>
  </sheetViews>
  <sheetFormatPr defaultColWidth="10" defaultRowHeight="13.5" outlineLevelCol="4"/>
  <cols>
    <col min="1" max="1" width="31.75" customWidth="1"/>
    <col min="2" max="3" width="20" customWidth="1"/>
    <col min="4" max="4" width="20.5" customWidth="1"/>
    <col min="5" max="5" width="20" customWidth="1"/>
    <col min="6" max="6" width="9.75" customWidth="1"/>
  </cols>
  <sheetData>
    <row r="1" ht="39.95" customHeight="1" spans="1:5">
      <c r="A1" s="4" t="s">
        <v>5</v>
      </c>
      <c r="B1" s="4"/>
      <c r="C1" s="4"/>
      <c r="D1" s="4"/>
      <c r="E1" s="4"/>
    </row>
    <row r="2" ht="22.7" customHeight="1" spans="1:5">
      <c r="A2" s="6"/>
      <c r="C2" s="6"/>
      <c r="D2" s="6"/>
      <c r="E2" s="7" t="s">
        <v>40</v>
      </c>
    </row>
    <row r="3" ht="34.15" customHeight="1" spans="1:5">
      <c r="A3" s="8" t="s">
        <v>368</v>
      </c>
      <c r="B3" s="8" t="s">
        <v>30</v>
      </c>
      <c r="C3" s="8" t="s">
        <v>31</v>
      </c>
      <c r="D3" s="8" t="s">
        <v>32</v>
      </c>
      <c r="E3" s="8" t="s">
        <v>33</v>
      </c>
    </row>
    <row r="4" ht="25.7" customHeight="1" spans="1:5">
      <c r="A4" s="10" t="s">
        <v>369</v>
      </c>
      <c r="B4" s="12">
        <v>0</v>
      </c>
      <c r="C4" s="12">
        <v>58.3</v>
      </c>
      <c r="D4" s="12">
        <v>58.3</v>
      </c>
      <c r="E4" s="13">
        <v>1</v>
      </c>
    </row>
    <row r="5" ht="25.7" customHeight="1" spans="1:5">
      <c r="A5" s="10" t="s">
        <v>370</v>
      </c>
      <c r="B5" s="12">
        <v>134.3403</v>
      </c>
      <c r="C5" s="12">
        <v>134.3403</v>
      </c>
      <c r="D5" s="12">
        <v>134.3403</v>
      </c>
      <c r="E5" s="13">
        <v>1</v>
      </c>
    </row>
    <row r="6" ht="25.7" customHeight="1" spans="1:5">
      <c r="A6" s="10"/>
      <c r="B6" s="12"/>
      <c r="C6" s="12"/>
      <c r="D6" s="12"/>
      <c r="E6" s="13"/>
    </row>
    <row r="7" ht="25.7" customHeight="1" spans="1:5">
      <c r="A7" s="8"/>
      <c r="B7" s="12"/>
      <c r="C7" s="12"/>
      <c r="D7" s="12"/>
      <c r="E7" s="13"/>
    </row>
    <row r="8" ht="25.7" customHeight="1" spans="1:5">
      <c r="A8" s="8"/>
      <c r="B8" s="12"/>
      <c r="C8" s="12"/>
      <c r="D8" s="12"/>
      <c r="E8" s="13"/>
    </row>
    <row r="9" ht="25.7" customHeight="1" spans="1:5">
      <c r="A9" s="8" t="s">
        <v>371</v>
      </c>
      <c r="B9" s="12">
        <v>134.3403</v>
      </c>
      <c r="C9" s="12">
        <f>C4+C5</f>
        <v>192.6403</v>
      </c>
      <c r="D9" s="12">
        <f>D4+D5</f>
        <v>192.6403</v>
      </c>
      <c r="E9" s="13">
        <v>1</v>
      </c>
    </row>
  </sheetData>
  <mergeCells count="1">
    <mergeCell ref="A1:E1"/>
  </mergeCells>
  <pageMargins left="0.314000010490417" right="0.314000010490417" top="0.236000001430511" bottom="0.236000001430511"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
  <sheetViews>
    <sheetView workbookViewId="0">
      <pane ySplit="3" topLeftCell="A4" activePane="bottomLeft" state="frozen"/>
      <selection/>
      <selection pane="bottomLeft" activeCell="E15" sqref="E15"/>
    </sheetView>
  </sheetViews>
  <sheetFormatPr defaultColWidth="10" defaultRowHeight="13.5" outlineLevelCol="5"/>
  <cols>
    <col min="1" max="1" width="11.75" customWidth="1"/>
    <col min="2" max="2" width="40" customWidth="1"/>
    <col min="3" max="4" width="16.375" customWidth="1"/>
    <col min="5" max="6" width="17.5" customWidth="1"/>
    <col min="7" max="9" width="9.75" customWidth="1"/>
  </cols>
  <sheetData>
    <row r="1" ht="39.95" customHeight="1" spans="1:6">
      <c r="A1" s="4" t="s">
        <v>6</v>
      </c>
      <c r="B1" s="4"/>
      <c r="C1" s="4"/>
      <c r="D1" s="4"/>
      <c r="E1" s="4"/>
      <c r="F1" s="4"/>
    </row>
    <row r="2" ht="22.7" customHeight="1" spans="1:6">
      <c r="A2" s="6"/>
      <c r="C2" s="6"/>
      <c r="D2" s="6"/>
      <c r="F2" s="7" t="s">
        <v>40</v>
      </c>
    </row>
    <row r="3" ht="34.15" customHeight="1" spans="1:6">
      <c r="A3" s="8" t="s">
        <v>41</v>
      </c>
      <c r="B3" s="8" t="s">
        <v>42</v>
      </c>
      <c r="C3" s="8" t="s">
        <v>30</v>
      </c>
      <c r="D3" s="8" t="s">
        <v>31</v>
      </c>
      <c r="E3" s="8" t="s">
        <v>32</v>
      </c>
      <c r="F3" s="8" t="s">
        <v>33</v>
      </c>
    </row>
    <row r="4" ht="25.7" customHeight="1" spans="1:6">
      <c r="A4" s="17" t="s">
        <v>223</v>
      </c>
      <c r="B4" s="17" t="s">
        <v>224</v>
      </c>
      <c r="C4" s="12">
        <v>132.5678</v>
      </c>
      <c r="D4" s="12">
        <v>132.5678</v>
      </c>
      <c r="E4" s="12">
        <v>0.4475</v>
      </c>
      <c r="F4" s="13">
        <v>0.00337563118645704</v>
      </c>
    </row>
    <row r="5" ht="25.7" customHeight="1" spans="1:6">
      <c r="A5" s="17" t="s">
        <v>372</v>
      </c>
      <c r="B5" s="17" t="s">
        <v>373</v>
      </c>
      <c r="C5" s="12">
        <v>132.5678</v>
      </c>
      <c r="D5" s="12">
        <v>132.5678</v>
      </c>
      <c r="E5" s="12">
        <v>0.4475</v>
      </c>
      <c r="F5" s="13">
        <v>0.00337563118645704</v>
      </c>
    </row>
    <row r="6" ht="25.7" customHeight="1" spans="1:6">
      <c r="A6" s="17" t="s">
        <v>374</v>
      </c>
      <c r="B6" s="17" t="s">
        <v>375</v>
      </c>
      <c r="C6" s="12">
        <v>131.73</v>
      </c>
      <c r="D6" s="12">
        <v>131.73</v>
      </c>
      <c r="E6" s="12"/>
      <c r="F6" s="13"/>
    </row>
    <row r="7" ht="25.7" customHeight="1" spans="1:6">
      <c r="A7" s="17" t="s">
        <v>376</v>
      </c>
      <c r="B7" s="17" t="s">
        <v>377</v>
      </c>
      <c r="C7" s="12">
        <v>0.4475</v>
      </c>
      <c r="D7" s="12">
        <v>0.4475</v>
      </c>
      <c r="E7" s="12">
        <v>0.4475</v>
      </c>
      <c r="F7" s="13">
        <v>1</v>
      </c>
    </row>
    <row r="8" ht="25.7" customHeight="1" spans="1:6">
      <c r="A8" s="17" t="s">
        <v>378</v>
      </c>
      <c r="B8" s="17" t="s">
        <v>379</v>
      </c>
      <c r="C8" s="12">
        <v>0.3903</v>
      </c>
      <c r="D8" s="12">
        <v>0.3903</v>
      </c>
      <c r="E8" s="12"/>
      <c r="F8" s="13"/>
    </row>
    <row r="9" ht="25.7" customHeight="1" spans="1:6">
      <c r="A9" s="17" t="s">
        <v>380</v>
      </c>
      <c r="B9" s="17" t="s">
        <v>381</v>
      </c>
      <c r="C9" s="12">
        <v>1.7725</v>
      </c>
      <c r="D9" s="12">
        <v>60.0725</v>
      </c>
      <c r="E9" s="12">
        <v>5.652</v>
      </c>
      <c r="F9" s="13">
        <v>0.0940863123725498</v>
      </c>
    </row>
    <row r="10" ht="25.7" customHeight="1" spans="1:6">
      <c r="A10" s="17" t="s">
        <v>382</v>
      </c>
      <c r="B10" s="17" t="s">
        <v>383</v>
      </c>
      <c r="C10" s="12">
        <v>1.7725</v>
      </c>
      <c r="D10" s="12">
        <v>60.0725</v>
      </c>
      <c r="E10" s="12">
        <v>5.652</v>
      </c>
      <c r="F10" s="13">
        <v>0.0940863123725498</v>
      </c>
    </row>
    <row r="11" ht="25.7" customHeight="1" spans="1:6">
      <c r="A11" s="17" t="s">
        <v>384</v>
      </c>
      <c r="B11" s="17" t="s">
        <v>385</v>
      </c>
      <c r="C11" s="12">
        <v>1.7725</v>
      </c>
      <c r="D11" s="12">
        <v>60.0725</v>
      </c>
      <c r="E11" s="12">
        <v>5.652</v>
      </c>
      <c r="F11" s="13">
        <v>0.0940863123725498</v>
      </c>
    </row>
    <row r="12" ht="25.7" customHeight="1" spans="1:6">
      <c r="A12" s="8"/>
      <c r="B12" s="18" t="s">
        <v>308</v>
      </c>
      <c r="C12" s="19"/>
      <c r="D12" s="19"/>
      <c r="E12" s="19"/>
      <c r="F12" s="20"/>
    </row>
    <row r="13" ht="25.7" customHeight="1" spans="1:6">
      <c r="A13" s="8"/>
      <c r="B13" s="18" t="s">
        <v>311</v>
      </c>
      <c r="C13" s="19"/>
      <c r="D13" s="19"/>
      <c r="E13" s="19">
        <v>186.5408</v>
      </c>
      <c r="F13" s="20" t="s">
        <v>309</v>
      </c>
    </row>
    <row r="14" ht="25.7" customHeight="1" spans="1:6">
      <c r="A14" s="8"/>
      <c r="B14" s="18" t="s">
        <v>386</v>
      </c>
      <c r="C14" s="19">
        <f>C4+C9</f>
        <v>134.3403</v>
      </c>
      <c r="D14" s="19">
        <f>D4+D9</f>
        <v>192.6403</v>
      </c>
      <c r="E14" s="19">
        <f>E4+E9+E13</f>
        <v>192.6403</v>
      </c>
      <c r="F14" s="20">
        <v>1</v>
      </c>
    </row>
  </sheetData>
  <mergeCells count="1">
    <mergeCell ref="A1:F1"/>
  </mergeCells>
  <pageMargins left="0.314000010490417" right="0.314000010490417" top="0.236000001430511" bottom="0.236000001430511"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E29" sqref="E29"/>
    </sheetView>
  </sheetViews>
  <sheetFormatPr defaultColWidth="10" defaultRowHeight="13.5" outlineLevelCol="4"/>
  <cols>
    <col min="1" max="1" width="24.625" customWidth="1"/>
    <col min="2" max="5" width="21" customWidth="1"/>
    <col min="6" max="6" width="9.75" customWidth="1"/>
  </cols>
  <sheetData>
    <row r="1" ht="39.95" customHeight="1" spans="1:5">
      <c r="A1" s="4" t="s">
        <v>7</v>
      </c>
      <c r="B1" s="4"/>
      <c r="C1" s="4"/>
      <c r="D1" s="4"/>
      <c r="E1" s="4"/>
    </row>
    <row r="2" ht="22.7" customHeight="1" spans="1:5">
      <c r="A2" s="6"/>
      <c r="C2" s="6"/>
      <c r="D2" s="6"/>
      <c r="E2" s="7" t="s">
        <v>40</v>
      </c>
    </row>
    <row r="3" ht="34.15" customHeight="1" spans="1:5">
      <c r="A3" s="8" t="s">
        <v>387</v>
      </c>
      <c r="B3" s="8" t="s">
        <v>30</v>
      </c>
      <c r="C3" s="8" t="s">
        <v>31</v>
      </c>
      <c r="D3" s="8" t="s">
        <v>32</v>
      </c>
      <c r="E3" s="8" t="s">
        <v>388</v>
      </c>
    </row>
    <row r="4" ht="25.7" customHeight="1" spans="1:5">
      <c r="A4" s="29" t="s">
        <v>389</v>
      </c>
      <c r="B4" s="10"/>
      <c r="C4" s="10"/>
      <c r="D4" s="10"/>
      <c r="E4" s="10"/>
    </row>
    <row r="5" ht="25.7" customHeight="1" spans="1:5">
      <c r="A5" s="10" t="s">
        <v>390</v>
      </c>
      <c r="B5" s="10"/>
      <c r="C5" s="10"/>
      <c r="D5" s="10"/>
      <c r="E5" s="10"/>
    </row>
    <row r="6" ht="25.7" customHeight="1" spans="1:5">
      <c r="A6" s="10"/>
      <c r="B6" s="10"/>
      <c r="C6" s="10"/>
      <c r="D6" s="10"/>
      <c r="E6" s="10"/>
    </row>
    <row r="7" ht="25.7" customHeight="1" spans="1:5">
      <c r="A7" s="29" t="s">
        <v>391</v>
      </c>
      <c r="B7" s="10"/>
      <c r="C7" s="10"/>
      <c r="D7" s="10"/>
      <c r="E7" s="10"/>
    </row>
    <row r="8" ht="25.7" customHeight="1" spans="1:5">
      <c r="A8" s="29" t="s">
        <v>392</v>
      </c>
      <c r="B8" s="10"/>
      <c r="C8" s="10"/>
      <c r="D8" s="10"/>
      <c r="E8" s="10"/>
    </row>
    <row r="9" ht="25.7" customHeight="1" spans="1:5">
      <c r="A9" s="29" t="s">
        <v>393</v>
      </c>
      <c r="B9" s="29"/>
      <c r="C9" s="29"/>
      <c r="D9" s="29"/>
      <c r="E9" s="29"/>
    </row>
  </sheetData>
  <mergeCells count="2">
    <mergeCell ref="A1:E1"/>
    <mergeCell ref="A9:E9"/>
  </mergeCells>
  <pageMargins left="0.314000010490417" right="0.314000010490417" top="0.236000001430511" bottom="0.236000001430511"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C25" sqref="C25"/>
    </sheetView>
  </sheetViews>
  <sheetFormatPr defaultColWidth="10" defaultRowHeight="13.5" outlineLevelCol="4"/>
  <cols>
    <col min="1" max="1" width="24.625" customWidth="1"/>
    <col min="2" max="5" width="21" customWidth="1"/>
    <col min="6" max="6" width="9.75" customWidth="1"/>
  </cols>
  <sheetData>
    <row r="1" ht="39.95" customHeight="1" spans="1:5">
      <c r="A1" s="4" t="s">
        <v>8</v>
      </c>
      <c r="B1" s="4"/>
      <c r="C1" s="4"/>
      <c r="D1" s="4"/>
      <c r="E1" s="4"/>
    </row>
    <row r="2" ht="22.7" customHeight="1" spans="1:5">
      <c r="A2" s="6"/>
      <c r="C2" s="6"/>
      <c r="D2" s="6"/>
      <c r="E2" s="7" t="s">
        <v>40</v>
      </c>
    </row>
    <row r="3" ht="34.15" customHeight="1" spans="1:5">
      <c r="A3" s="8" t="s">
        <v>387</v>
      </c>
      <c r="B3" s="8" t="s">
        <v>30</v>
      </c>
      <c r="C3" s="8" t="s">
        <v>31</v>
      </c>
      <c r="D3" s="8" t="s">
        <v>32</v>
      </c>
      <c r="E3" s="8" t="s">
        <v>388</v>
      </c>
    </row>
    <row r="4" ht="25.7" customHeight="1" spans="1:5">
      <c r="A4" s="29" t="s">
        <v>394</v>
      </c>
      <c r="B4" s="10"/>
      <c r="C4" s="10"/>
      <c r="D4" s="10"/>
      <c r="E4" s="10"/>
    </row>
    <row r="5" ht="25.7" customHeight="1" spans="1:5">
      <c r="A5" s="10" t="s">
        <v>395</v>
      </c>
      <c r="B5" s="10"/>
      <c r="C5" s="10"/>
      <c r="D5" s="10"/>
      <c r="E5" s="10"/>
    </row>
    <row r="6" ht="25.7" customHeight="1" spans="1:5">
      <c r="A6" s="10" t="s">
        <v>396</v>
      </c>
      <c r="B6" s="10"/>
      <c r="C6" s="10"/>
      <c r="D6" s="10"/>
      <c r="E6" s="10"/>
    </row>
    <row r="7" ht="25.7" customHeight="1" spans="1:5">
      <c r="A7" s="10"/>
      <c r="B7" s="10"/>
      <c r="C7" s="10"/>
      <c r="D7" s="10"/>
      <c r="E7" s="10"/>
    </row>
    <row r="8" ht="25.7" customHeight="1" spans="1:5">
      <c r="A8" s="29"/>
      <c r="B8" s="10"/>
      <c r="C8" s="10"/>
      <c r="D8" s="10"/>
      <c r="E8" s="10"/>
    </row>
    <row r="9" ht="25.7" customHeight="1" spans="1:5">
      <c r="A9" s="29" t="s">
        <v>397</v>
      </c>
      <c r="B9" s="10"/>
      <c r="C9" s="10"/>
      <c r="D9" s="10"/>
      <c r="E9" s="10"/>
    </row>
    <row r="10" ht="25.7" customHeight="1" spans="1:5">
      <c r="A10" s="29" t="s">
        <v>308</v>
      </c>
      <c r="B10" s="10"/>
      <c r="C10" s="10"/>
      <c r="D10" s="10"/>
      <c r="E10" s="10"/>
    </row>
    <row r="11" ht="25.7" customHeight="1" spans="1:5">
      <c r="A11" s="29" t="s">
        <v>398</v>
      </c>
      <c r="B11" s="10"/>
      <c r="C11" s="10"/>
      <c r="D11" s="10"/>
      <c r="E11" s="10"/>
    </row>
    <row r="12" ht="25.7" customHeight="1" spans="1:5">
      <c r="A12" s="29" t="s">
        <v>393</v>
      </c>
      <c r="B12" s="29"/>
      <c r="C12" s="29"/>
      <c r="D12" s="29"/>
      <c r="E12" s="29"/>
    </row>
  </sheetData>
  <mergeCells count="2">
    <mergeCell ref="A1:E1"/>
    <mergeCell ref="A12:E12"/>
  </mergeCells>
  <pageMargins left="0.314000010490417" right="0.314000010490417" top="0.236000001430511" bottom="0.236000001430511"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C22" sqref="C22"/>
    </sheetView>
  </sheetViews>
  <sheetFormatPr defaultColWidth="10" defaultRowHeight="13.5" outlineLevelRow="6" outlineLevelCol="4"/>
  <cols>
    <col min="1" max="1" width="37.5" customWidth="1"/>
    <col min="2" max="4" width="14.375" customWidth="1"/>
    <col min="5" max="5" width="16.875" customWidth="1"/>
    <col min="6" max="6" width="9.75" customWidth="1"/>
  </cols>
  <sheetData>
    <row r="1" ht="39.95" customHeight="1" spans="1:5">
      <c r="A1" s="4" t="s">
        <v>9</v>
      </c>
      <c r="B1" s="4"/>
      <c r="C1" s="4"/>
      <c r="D1" s="4"/>
      <c r="E1" s="4"/>
    </row>
    <row r="2" ht="22.7" customHeight="1" spans="1:5">
      <c r="A2" s="6"/>
      <c r="C2" s="6"/>
      <c r="D2" s="6"/>
      <c r="E2" s="7" t="s">
        <v>40</v>
      </c>
    </row>
    <row r="3" ht="34.15" customHeight="1" spans="1:5">
      <c r="A3" s="8" t="s">
        <v>399</v>
      </c>
      <c r="B3" s="8" t="s">
        <v>30</v>
      </c>
      <c r="C3" s="8" t="s">
        <v>31</v>
      </c>
      <c r="D3" s="8" t="s">
        <v>32</v>
      </c>
      <c r="E3" s="8" t="s">
        <v>388</v>
      </c>
    </row>
    <row r="4" ht="25.7" customHeight="1" spans="1:5">
      <c r="A4" s="10" t="s">
        <v>400</v>
      </c>
      <c r="B4" s="10"/>
      <c r="C4" s="10"/>
      <c r="D4" s="10"/>
      <c r="E4" s="10"/>
    </row>
    <row r="5" ht="25.7" customHeight="1" spans="1:5">
      <c r="A5" s="10" t="s">
        <v>401</v>
      </c>
      <c r="B5" s="10"/>
      <c r="C5" s="10"/>
      <c r="D5" s="10"/>
      <c r="E5" s="10"/>
    </row>
    <row r="6" ht="25.7" customHeight="1" spans="1:5">
      <c r="A6" s="10"/>
      <c r="B6" s="10"/>
      <c r="C6" s="10"/>
      <c r="D6" s="10"/>
      <c r="E6" s="10"/>
    </row>
    <row r="7" ht="25.7" customHeight="1" spans="1:5">
      <c r="A7" s="6" t="s">
        <v>402</v>
      </c>
      <c r="B7" s="6"/>
      <c r="C7" s="6"/>
      <c r="D7" s="6"/>
      <c r="E7" s="6"/>
    </row>
  </sheetData>
  <mergeCells count="2">
    <mergeCell ref="A1:E1"/>
    <mergeCell ref="A7:E7"/>
  </mergeCells>
  <pageMargins left="0.314000010490417" right="0.314000010490417" top="0.236000001430511" bottom="0.236000001430511"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陶陶</cp:lastModifiedBy>
  <dcterms:created xsi:type="dcterms:W3CDTF">2025-01-21T15:16:00Z</dcterms:created>
  <cp:lastPrinted>2025-01-27T09:35:00Z</cp:lastPrinted>
  <dcterms:modified xsi:type="dcterms:W3CDTF">2025-01-27T10:25:40Z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762F4D77A7CDF266A4EE966719F2B3DD</vt:lpwstr>
  </property>
  <property fmtid="{D5CDD505-2E9C-101B-9397-08002B2CF9AE}" pid="3" name="KSOProductBuildVer">
    <vt:lpwstr>2052-11.8.2.11958</vt:lpwstr>
  </property>
</Properties>
</file>