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9年秋季汇总\"/>
    </mc:Choice>
  </mc:AlternateContent>
  <bookViews>
    <workbookView xWindow="480" yWindow="15" windowWidth="18195" windowHeight="11370"/>
  </bookViews>
  <sheets>
    <sheet name="1" sheetId="16" r:id="rId1"/>
  </sheets>
  <calcPr calcId="152511"/>
</workbook>
</file>

<file path=xl/calcChain.xml><?xml version="1.0" encoding="utf-8"?>
<calcChain xmlns="http://schemas.openxmlformats.org/spreadsheetml/2006/main">
  <c r="AF41" i="16" l="1"/>
  <c r="S41" i="16"/>
  <c r="N41" i="16"/>
  <c r="AG41" i="16" l="1"/>
  <c r="AF40" i="16"/>
  <c r="S40" i="16"/>
  <c r="N40" i="16"/>
  <c r="AF39" i="16"/>
  <c r="S39" i="16"/>
  <c r="N39" i="16"/>
  <c r="AF38" i="16"/>
  <c r="S38" i="16"/>
  <c r="N38" i="16"/>
  <c r="S37" i="16"/>
  <c r="AF37" i="16"/>
  <c r="AF36" i="16"/>
  <c r="S36" i="16"/>
  <c r="N37" i="16"/>
  <c r="N36" i="16"/>
  <c r="AF35" i="16"/>
  <c r="S35" i="16"/>
  <c r="N35" i="16"/>
  <c r="AF34" i="16"/>
  <c r="S34" i="16"/>
  <c r="N34" i="16"/>
  <c r="S33" i="16"/>
  <c r="AF33" i="16"/>
  <c r="N33" i="16"/>
  <c r="AG40" i="16" l="1"/>
  <c r="AG36" i="16"/>
  <c r="AG39" i="16"/>
  <c r="AG35" i="16"/>
  <c r="AG38" i="16"/>
  <c r="AG37" i="16"/>
  <c r="AG34" i="16"/>
  <c r="AG33" i="16"/>
  <c r="AF26" i="16"/>
  <c r="U43" i="16" l="1"/>
  <c r="V43" i="16"/>
  <c r="W43" i="16"/>
  <c r="X43" i="16"/>
  <c r="Y43" i="16"/>
  <c r="Z43" i="16"/>
  <c r="AA43" i="16"/>
  <c r="AB43" i="16"/>
  <c r="AC43" i="16"/>
  <c r="AD43" i="16"/>
  <c r="AE43" i="16"/>
  <c r="T43" i="16"/>
  <c r="AF4" i="16"/>
  <c r="AF5" i="16"/>
  <c r="AF6" i="16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7" i="16"/>
  <c r="AF28" i="16"/>
  <c r="AF29" i="16"/>
  <c r="AF30" i="16"/>
  <c r="AF31" i="16"/>
  <c r="AF32" i="16"/>
  <c r="AF42" i="16"/>
  <c r="AF3" i="16"/>
  <c r="S4" i="16"/>
  <c r="S5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42" i="16"/>
  <c r="O43" i="16"/>
  <c r="P43" i="16"/>
  <c r="Q43" i="16"/>
  <c r="R43" i="16"/>
  <c r="D43" i="16"/>
  <c r="E43" i="16"/>
  <c r="F43" i="16"/>
  <c r="G43" i="16"/>
  <c r="H43" i="16"/>
  <c r="I43" i="16"/>
  <c r="J43" i="16"/>
  <c r="K43" i="16"/>
  <c r="L43" i="16"/>
  <c r="M43" i="16"/>
  <c r="N28" i="16"/>
  <c r="C43" i="16"/>
  <c r="N42" i="16"/>
  <c r="N32" i="16"/>
  <c r="N31" i="16"/>
  <c r="N30" i="16"/>
  <c r="N22" i="16"/>
  <c r="N16" i="16"/>
  <c r="N29" i="16"/>
  <c r="N27" i="16"/>
  <c r="N26" i="16"/>
  <c r="N25" i="16"/>
  <c r="N23" i="16"/>
  <c r="N21" i="16"/>
  <c r="N20" i="16"/>
  <c r="N19" i="16"/>
  <c r="N18" i="16"/>
  <c r="N17" i="16"/>
  <c r="S3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AH43" i="16"/>
  <c r="AG7" i="16" l="1"/>
  <c r="AG19" i="16"/>
  <c r="AG6" i="16"/>
  <c r="AG10" i="16"/>
  <c r="AG18" i="16"/>
  <c r="AG11" i="16"/>
  <c r="AG27" i="16"/>
  <c r="AG4" i="16"/>
  <c r="AG14" i="16"/>
  <c r="AG20" i="16"/>
  <c r="AG15" i="16"/>
  <c r="AG8" i="16"/>
  <c r="AG9" i="16"/>
  <c r="AG5" i="16"/>
  <c r="AG21" i="16"/>
  <c r="AG13" i="16"/>
  <c r="AG26" i="16"/>
  <c r="AG17" i="16"/>
  <c r="AG12" i="16"/>
  <c r="AG31" i="16"/>
  <c r="AF43" i="16"/>
  <c r="AG29" i="16"/>
  <c r="AG28" i="16"/>
  <c r="AG30" i="16"/>
  <c r="AG3" i="16"/>
  <c r="AG23" i="16"/>
  <c r="AG22" i="16"/>
  <c r="AG42" i="16"/>
  <c r="AG25" i="16"/>
  <c r="AG16" i="16"/>
  <c r="AG32" i="16"/>
  <c r="S43" i="16"/>
  <c r="N24" i="16"/>
  <c r="AG24" i="16" s="1"/>
  <c r="N43" i="16" l="1"/>
  <c r="AG43" i="16"/>
</calcChain>
</file>

<file path=xl/sharedStrings.xml><?xml version="1.0" encoding="utf-8"?>
<sst xmlns="http://schemas.openxmlformats.org/spreadsheetml/2006/main" count="78" uniqueCount="66">
  <si>
    <t>合计</t>
    <phoneticPr fontId="2" type="noConversion"/>
  </si>
  <si>
    <t>崇明县教育局</t>
    <phoneticPr fontId="2" type="noConversion"/>
  </si>
  <si>
    <t>合计人数</t>
    <phoneticPr fontId="2" type="noConversion"/>
  </si>
  <si>
    <t>长兴幼儿园</t>
  </si>
  <si>
    <t>序号</t>
    <phoneticPr fontId="2" type="noConversion"/>
  </si>
  <si>
    <t>园名</t>
    <phoneticPr fontId="2" type="noConversion"/>
  </si>
  <si>
    <t>低保人数</t>
    <phoneticPr fontId="2" type="noConversion"/>
  </si>
  <si>
    <t>保育教育费</t>
    <phoneticPr fontId="2" type="noConversion"/>
  </si>
  <si>
    <t>餐费</t>
    <phoneticPr fontId="2" type="noConversion"/>
  </si>
  <si>
    <t>点心费</t>
    <phoneticPr fontId="2" type="noConversion"/>
  </si>
  <si>
    <t>生活用品</t>
    <phoneticPr fontId="2" type="noConversion"/>
  </si>
  <si>
    <t>体检费</t>
    <phoneticPr fontId="2" type="noConversion"/>
  </si>
  <si>
    <t>校车费</t>
    <phoneticPr fontId="2" type="noConversion"/>
  </si>
  <si>
    <t>延时服务费</t>
    <phoneticPr fontId="2" type="noConversion"/>
  </si>
  <si>
    <t>课程配套标准材料费</t>
    <phoneticPr fontId="2" type="noConversion"/>
  </si>
  <si>
    <t>课外教育活动活动费</t>
    <phoneticPr fontId="2" type="noConversion"/>
  </si>
  <si>
    <t>城镇居民基本医疗保险费</t>
    <phoneticPr fontId="2" type="noConversion"/>
  </si>
  <si>
    <t>小计</t>
    <phoneticPr fontId="4" type="noConversion"/>
  </si>
  <si>
    <t>低收入人数</t>
    <phoneticPr fontId="4" type="noConversion"/>
  </si>
  <si>
    <t>保育教育费</t>
    <phoneticPr fontId="4" type="noConversion"/>
  </si>
  <si>
    <t>餐费</t>
    <phoneticPr fontId="4" type="noConversion"/>
  </si>
  <si>
    <t>点心费</t>
    <phoneticPr fontId="4" type="noConversion"/>
  </si>
  <si>
    <t>合计</t>
    <phoneticPr fontId="4" type="noConversion"/>
  </si>
  <si>
    <t>备注</t>
    <phoneticPr fontId="4" type="noConversion"/>
  </si>
  <si>
    <t>新河幼儿园</t>
    <phoneticPr fontId="2" type="noConversion"/>
  </si>
  <si>
    <t>向化幼儿园</t>
    <phoneticPr fontId="2" type="noConversion"/>
  </si>
  <si>
    <t>金珠幼儿园</t>
    <phoneticPr fontId="2" type="noConversion"/>
  </si>
  <si>
    <t>丰福幼儿园</t>
    <phoneticPr fontId="2" type="noConversion"/>
  </si>
  <si>
    <t>海桥幼儿园</t>
    <phoneticPr fontId="2" type="noConversion"/>
  </si>
  <si>
    <t>庙镇幼儿园</t>
    <phoneticPr fontId="2" type="noConversion"/>
  </si>
  <si>
    <t>长江幼儿园</t>
    <phoneticPr fontId="2" type="noConversion"/>
  </si>
  <si>
    <t>登瀛幼儿园</t>
    <phoneticPr fontId="2" type="noConversion"/>
  </si>
  <si>
    <t>实验幼儿园</t>
    <phoneticPr fontId="2" type="noConversion"/>
  </si>
  <si>
    <t>陈家镇幼儿园</t>
    <phoneticPr fontId="2" type="noConversion"/>
  </si>
  <si>
    <t>横沙幼儿园</t>
    <phoneticPr fontId="2" type="noConversion"/>
  </si>
  <si>
    <t>向阳幼儿园</t>
    <phoneticPr fontId="2" type="noConversion"/>
  </si>
  <si>
    <t>汲浜幼儿园</t>
    <phoneticPr fontId="2" type="noConversion"/>
  </si>
  <si>
    <t>西门幼儿园</t>
    <phoneticPr fontId="6" type="noConversion"/>
  </si>
  <si>
    <t>莺莺幼儿园</t>
    <phoneticPr fontId="6" type="noConversion"/>
  </si>
  <si>
    <t>小港幼儿园</t>
    <phoneticPr fontId="6" type="noConversion"/>
  </si>
  <si>
    <t>虹宝幼儿园</t>
    <phoneticPr fontId="6" type="noConversion"/>
  </si>
  <si>
    <t>竖新幼儿园</t>
    <phoneticPr fontId="6" type="noConversion"/>
  </si>
  <si>
    <t>育英幼儿园</t>
    <phoneticPr fontId="6" type="noConversion"/>
  </si>
  <si>
    <t>港沿幼儿园</t>
    <phoneticPr fontId="6" type="noConversion"/>
  </si>
  <si>
    <t>裕安幼儿园</t>
    <phoneticPr fontId="4" type="noConversion"/>
  </si>
  <si>
    <t>合作幼儿园</t>
    <phoneticPr fontId="4" type="noConversion"/>
  </si>
  <si>
    <t>江口幼儿园</t>
    <phoneticPr fontId="4" type="noConversion"/>
  </si>
  <si>
    <t>新民幼儿园</t>
    <phoneticPr fontId="4" type="noConversion"/>
  </si>
  <si>
    <t>堡镇幼儿园</t>
    <phoneticPr fontId="4" type="noConversion"/>
  </si>
  <si>
    <t>北堡幼儿园</t>
    <phoneticPr fontId="4" type="noConversion"/>
  </si>
  <si>
    <t>大同幼儿园</t>
    <phoneticPr fontId="4" type="noConversion"/>
  </si>
  <si>
    <t>港西幼儿园</t>
    <phoneticPr fontId="4" type="noConversion"/>
  </si>
  <si>
    <t>绿华幼儿园</t>
    <phoneticPr fontId="4" type="noConversion"/>
  </si>
  <si>
    <t>残疾人数</t>
    <phoneticPr fontId="2" type="noConversion"/>
  </si>
  <si>
    <t>住宿费</t>
    <phoneticPr fontId="4" type="noConversion"/>
  </si>
  <si>
    <t>三星幼儿园</t>
    <phoneticPr fontId="4" type="noConversion"/>
  </si>
  <si>
    <t>思南路幼儿园</t>
    <phoneticPr fontId="4" type="noConversion"/>
  </si>
  <si>
    <t>新海幼儿园</t>
    <phoneticPr fontId="4" type="noConversion"/>
  </si>
  <si>
    <t>建设幼儿园</t>
    <phoneticPr fontId="4" type="noConversion"/>
  </si>
  <si>
    <t>平安幼儿园</t>
    <phoneticPr fontId="4" type="noConversion"/>
  </si>
  <si>
    <t>合兴幼儿园</t>
    <phoneticPr fontId="4" type="noConversion"/>
  </si>
  <si>
    <t>南西幼儿园</t>
    <phoneticPr fontId="4" type="noConversion"/>
  </si>
  <si>
    <t>北门幼儿园</t>
    <phoneticPr fontId="4" type="noConversion"/>
  </si>
  <si>
    <t>2019年秋季幼儿园资助汇总明细表</t>
    <phoneticPr fontId="2" type="noConversion"/>
  </si>
  <si>
    <t>裕鸿幼儿园</t>
    <phoneticPr fontId="4" type="noConversion"/>
  </si>
  <si>
    <t>圆沙幼儿园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</si>
</sst>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2][$-804]General"/>
    <numFmt numFmtId="177" formatCode="[DBNum1][$-804]yyyy&quot;年&quot;m&quot;月&quot;d&quot;日&quot;;@"/>
  </numFmts>
  <fonts count="11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7"/>
      <name val="宋体"/>
      <family val="3"/>
      <charset val="134"/>
    </font>
    <font>
      <b/>
      <sz val="7"/>
      <name val="宋体"/>
      <family val="3"/>
      <charset val="134"/>
    </font>
    <font>
      <b/>
      <sz val="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>
      <alignment vertical="center"/>
    </xf>
    <xf numFmtId="0" fontId="8" fillId="0" borderId="1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0" fontId="8" fillId="0" borderId="13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abSelected="1" topLeftCell="D1" zoomScale="125" zoomScaleNormal="125" workbookViewId="0">
      <pane ySplit="2" topLeftCell="A30" activePane="bottomLeft" state="frozen"/>
      <selection pane="bottomLeft" activeCell="AD49" sqref="AD49"/>
    </sheetView>
  </sheetViews>
  <sheetFormatPr defaultRowHeight="14.25" x14ac:dyDescent="0.15"/>
  <cols>
    <col min="1" max="1" width="3.375" style="1" customWidth="1"/>
    <col min="2" max="2" width="7.5" style="3" customWidth="1"/>
    <col min="3" max="3" width="3.75" style="1" customWidth="1"/>
    <col min="4" max="7" width="5.625" style="1" customWidth="1"/>
    <col min="8" max="8" width="3.625" style="1" customWidth="1"/>
    <col min="9" max="9" width="3.75" style="1" customWidth="1"/>
    <col min="10" max="10" width="3.875" style="1" customWidth="1"/>
    <col min="11" max="12" width="5.625" style="1" customWidth="1"/>
    <col min="13" max="14" width="5.625" style="4" customWidth="1"/>
    <col min="15" max="15" width="3.875" style="1" customWidth="1"/>
    <col min="16" max="19" width="5.625" style="1" customWidth="1"/>
    <col min="20" max="20" width="3.875" style="1" customWidth="1"/>
    <col min="21" max="24" width="5.625" style="1" customWidth="1"/>
    <col min="25" max="25" width="3.875" style="1" customWidth="1"/>
    <col min="26" max="26" width="3.75" style="1" customWidth="1"/>
    <col min="27" max="27" width="3.875" style="1" customWidth="1"/>
    <col min="28" max="30" width="5.625" style="1" customWidth="1"/>
    <col min="31" max="31" width="3.875" style="1" customWidth="1"/>
    <col min="32" max="34" width="5.625" style="1" customWidth="1"/>
    <col min="35" max="16384" width="9" style="1"/>
  </cols>
  <sheetData>
    <row r="1" spans="1:34" ht="32.25" customHeight="1" thickBot="1" x14ac:dyDescent="0.2">
      <c r="B1" s="34" t="s">
        <v>63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4" s="2" customFormat="1" ht="60" customHeight="1" x14ac:dyDescent="0.15">
      <c r="A2" s="14" t="s">
        <v>4</v>
      </c>
      <c r="B2" s="15" t="s">
        <v>5</v>
      </c>
      <c r="C2" s="16" t="s">
        <v>6</v>
      </c>
      <c r="D2" s="17" t="s">
        <v>7</v>
      </c>
      <c r="E2" s="17" t="s">
        <v>8</v>
      </c>
      <c r="F2" s="17" t="s">
        <v>9</v>
      </c>
      <c r="G2" s="17" t="s">
        <v>10</v>
      </c>
      <c r="H2" s="17" t="s">
        <v>11</v>
      </c>
      <c r="I2" s="17" t="s">
        <v>12</v>
      </c>
      <c r="J2" s="17" t="s">
        <v>13</v>
      </c>
      <c r="K2" s="17" t="s">
        <v>14</v>
      </c>
      <c r="L2" s="17" t="s">
        <v>15</v>
      </c>
      <c r="M2" s="18" t="s">
        <v>16</v>
      </c>
      <c r="N2" s="17" t="s">
        <v>17</v>
      </c>
      <c r="O2" s="16" t="s">
        <v>18</v>
      </c>
      <c r="P2" s="17" t="s">
        <v>19</v>
      </c>
      <c r="Q2" s="17" t="s">
        <v>20</v>
      </c>
      <c r="R2" s="17" t="s">
        <v>21</v>
      </c>
      <c r="S2" s="17" t="s">
        <v>17</v>
      </c>
      <c r="T2" s="16" t="s">
        <v>53</v>
      </c>
      <c r="U2" s="17" t="s">
        <v>7</v>
      </c>
      <c r="V2" s="17" t="s">
        <v>8</v>
      </c>
      <c r="W2" s="17" t="s">
        <v>9</v>
      </c>
      <c r="X2" s="17" t="s">
        <v>10</v>
      </c>
      <c r="Y2" s="17" t="s">
        <v>11</v>
      </c>
      <c r="Z2" s="17" t="s">
        <v>12</v>
      </c>
      <c r="AA2" s="17" t="s">
        <v>13</v>
      </c>
      <c r="AB2" s="17" t="s">
        <v>14</v>
      </c>
      <c r="AC2" s="17" t="s">
        <v>15</v>
      </c>
      <c r="AD2" s="18" t="s">
        <v>16</v>
      </c>
      <c r="AE2" s="18" t="s">
        <v>54</v>
      </c>
      <c r="AF2" s="17" t="s">
        <v>17</v>
      </c>
      <c r="AG2" s="17" t="s">
        <v>22</v>
      </c>
      <c r="AH2" s="17" t="s">
        <v>23</v>
      </c>
    </row>
    <row r="3" spans="1:34" ht="15.75" customHeight="1" x14ac:dyDescent="0.15">
      <c r="A3" s="19">
        <v>1</v>
      </c>
      <c r="B3" s="20" t="s">
        <v>24</v>
      </c>
      <c r="C3" s="21">
        <v>2</v>
      </c>
      <c r="D3" s="21">
        <v>2066</v>
      </c>
      <c r="E3" s="21">
        <v>1330</v>
      </c>
      <c r="F3" s="21">
        <v>570</v>
      </c>
      <c r="G3" s="21">
        <v>70</v>
      </c>
      <c r="H3" s="21"/>
      <c r="I3" s="21"/>
      <c r="J3" s="21"/>
      <c r="K3" s="21">
        <v>200</v>
      </c>
      <c r="L3" s="21">
        <v>200</v>
      </c>
      <c r="M3" s="22">
        <v>260</v>
      </c>
      <c r="N3" s="23">
        <f t="shared" ref="N3:N22" si="0">SUM(D3:M3)</f>
        <v>4696</v>
      </c>
      <c r="O3" s="21">
        <v>2</v>
      </c>
      <c r="P3" s="21">
        <v>2066</v>
      </c>
      <c r="Q3" s="21">
        <v>1330</v>
      </c>
      <c r="R3" s="21">
        <v>570</v>
      </c>
      <c r="S3" s="21">
        <f>P3+Q3+R3</f>
        <v>3966</v>
      </c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>
        <f>SUM(U3:AE3)</f>
        <v>0</v>
      </c>
      <c r="AG3" s="21">
        <f>N3+S3+AF3</f>
        <v>8662</v>
      </c>
      <c r="AH3" s="24"/>
    </row>
    <row r="4" spans="1:34" ht="15.75" customHeight="1" x14ac:dyDescent="0.15">
      <c r="A4" s="19">
        <v>2</v>
      </c>
      <c r="B4" s="20" t="s">
        <v>25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3">
        <f t="shared" si="0"/>
        <v>0</v>
      </c>
      <c r="O4" s="21">
        <v>3</v>
      </c>
      <c r="P4" s="21">
        <v>2385</v>
      </c>
      <c r="Q4" s="21">
        <v>1995</v>
      </c>
      <c r="R4" s="21">
        <v>855</v>
      </c>
      <c r="S4" s="21">
        <f t="shared" ref="S4:S42" si="1">P4+Q4+R4</f>
        <v>5235</v>
      </c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>
        <f t="shared" ref="AF4:AF42" si="2">SUM(U4:AE4)</f>
        <v>0</v>
      </c>
      <c r="AG4" s="21">
        <f t="shared" ref="AG4:AG42" si="3">N4+S4+AF4</f>
        <v>5235</v>
      </c>
      <c r="AH4" s="24"/>
    </row>
    <row r="5" spans="1:34" ht="15.75" customHeight="1" x14ac:dyDescent="0.15">
      <c r="A5" s="19">
        <v>3</v>
      </c>
      <c r="B5" s="20" t="s">
        <v>26</v>
      </c>
      <c r="C5" s="21">
        <v>2</v>
      </c>
      <c r="D5" s="21">
        <v>2046</v>
      </c>
      <c r="E5" s="21">
        <v>1330</v>
      </c>
      <c r="F5" s="21">
        <v>570</v>
      </c>
      <c r="G5" s="21">
        <v>70</v>
      </c>
      <c r="H5" s="21"/>
      <c r="I5" s="21"/>
      <c r="J5" s="21"/>
      <c r="K5" s="21">
        <v>200</v>
      </c>
      <c r="L5" s="21">
        <v>200</v>
      </c>
      <c r="M5" s="22">
        <v>260</v>
      </c>
      <c r="N5" s="23">
        <f t="shared" si="0"/>
        <v>4676</v>
      </c>
      <c r="O5" s="21"/>
      <c r="P5" s="21"/>
      <c r="Q5" s="21"/>
      <c r="R5" s="21"/>
      <c r="S5" s="21">
        <f t="shared" si="1"/>
        <v>0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>
        <f t="shared" si="2"/>
        <v>0</v>
      </c>
      <c r="AG5" s="21">
        <f t="shared" si="3"/>
        <v>4676</v>
      </c>
      <c r="AH5" s="24"/>
    </row>
    <row r="6" spans="1:34" ht="15.75" customHeight="1" x14ac:dyDescent="0.15">
      <c r="A6" s="19">
        <v>4</v>
      </c>
      <c r="B6" s="20" t="s">
        <v>27</v>
      </c>
      <c r="C6" s="21">
        <v>13</v>
      </c>
      <c r="D6" s="21">
        <v>10348</v>
      </c>
      <c r="E6" s="21">
        <v>8645</v>
      </c>
      <c r="F6" s="21">
        <v>3705</v>
      </c>
      <c r="G6" s="21">
        <v>455</v>
      </c>
      <c r="H6" s="21"/>
      <c r="I6" s="21"/>
      <c r="J6" s="21"/>
      <c r="K6" s="21">
        <v>1300</v>
      </c>
      <c r="L6" s="21">
        <v>1300</v>
      </c>
      <c r="M6" s="25">
        <v>1690</v>
      </c>
      <c r="N6" s="23">
        <f t="shared" si="0"/>
        <v>27443</v>
      </c>
      <c r="O6" s="21"/>
      <c r="P6" s="21"/>
      <c r="Q6" s="21"/>
      <c r="R6" s="21"/>
      <c r="S6" s="21">
        <f t="shared" si="1"/>
        <v>0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>
        <f t="shared" si="2"/>
        <v>0</v>
      </c>
      <c r="AG6" s="21">
        <f t="shared" si="3"/>
        <v>27443</v>
      </c>
      <c r="AH6" s="24"/>
    </row>
    <row r="7" spans="1:34" ht="15.75" customHeight="1" x14ac:dyDescent="0.15">
      <c r="A7" s="19">
        <v>5</v>
      </c>
      <c r="B7" s="20" t="s">
        <v>28</v>
      </c>
      <c r="C7" s="21">
        <v>3</v>
      </c>
      <c r="D7" s="21">
        <v>2388</v>
      </c>
      <c r="E7" s="21">
        <v>1710</v>
      </c>
      <c r="F7" s="21">
        <v>1140</v>
      </c>
      <c r="G7" s="21">
        <v>105</v>
      </c>
      <c r="H7" s="21"/>
      <c r="I7" s="21"/>
      <c r="J7" s="21"/>
      <c r="K7" s="21">
        <v>300</v>
      </c>
      <c r="L7" s="21">
        <v>300</v>
      </c>
      <c r="M7" s="25">
        <v>390</v>
      </c>
      <c r="N7" s="23">
        <f t="shared" si="0"/>
        <v>6333</v>
      </c>
      <c r="O7" s="21"/>
      <c r="P7" s="21"/>
      <c r="Q7" s="21"/>
      <c r="R7" s="21"/>
      <c r="S7" s="21">
        <f t="shared" si="1"/>
        <v>0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>
        <f t="shared" si="2"/>
        <v>0</v>
      </c>
      <c r="AG7" s="21">
        <f t="shared" si="3"/>
        <v>6333</v>
      </c>
      <c r="AH7" s="24"/>
    </row>
    <row r="8" spans="1:34" ht="15.75" customHeight="1" x14ac:dyDescent="0.15">
      <c r="A8" s="19">
        <v>6</v>
      </c>
      <c r="B8" s="20" t="s">
        <v>29</v>
      </c>
      <c r="C8" s="21">
        <v>4</v>
      </c>
      <c r="D8" s="21">
        <v>3184</v>
      </c>
      <c r="E8" s="21">
        <v>2280</v>
      </c>
      <c r="F8" s="21">
        <v>1520</v>
      </c>
      <c r="G8" s="21">
        <v>140</v>
      </c>
      <c r="H8" s="21"/>
      <c r="I8" s="21"/>
      <c r="J8" s="21"/>
      <c r="K8" s="21">
        <v>400</v>
      </c>
      <c r="L8" s="21">
        <v>400</v>
      </c>
      <c r="M8" s="25">
        <v>520</v>
      </c>
      <c r="N8" s="23">
        <f t="shared" si="0"/>
        <v>8444</v>
      </c>
      <c r="O8" s="21"/>
      <c r="P8" s="21"/>
      <c r="Q8" s="21"/>
      <c r="R8" s="21"/>
      <c r="S8" s="21">
        <f t="shared" si="1"/>
        <v>0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>
        <f t="shared" si="2"/>
        <v>0</v>
      </c>
      <c r="AG8" s="21">
        <f t="shared" si="3"/>
        <v>8444</v>
      </c>
      <c r="AH8" s="24"/>
    </row>
    <row r="9" spans="1:34" ht="15.75" customHeight="1" x14ac:dyDescent="0.15">
      <c r="A9" s="19">
        <v>7</v>
      </c>
      <c r="B9" s="20" t="s">
        <v>30</v>
      </c>
      <c r="C9" s="21">
        <v>2</v>
      </c>
      <c r="D9" s="21">
        <v>1592</v>
      </c>
      <c r="E9" s="21">
        <v>1330</v>
      </c>
      <c r="F9" s="21">
        <v>570</v>
      </c>
      <c r="G9" s="21">
        <v>70</v>
      </c>
      <c r="H9" s="21"/>
      <c r="I9" s="21"/>
      <c r="J9" s="21"/>
      <c r="K9" s="21">
        <v>200</v>
      </c>
      <c r="L9" s="21">
        <v>200</v>
      </c>
      <c r="M9" s="25">
        <v>260</v>
      </c>
      <c r="N9" s="23">
        <f t="shared" si="0"/>
        <v>4222</v>
      </c>
      <c r="O9" s="21"/>
      <c r="P9" s="21"/>
      <c r="Q9" s="21"/>
      <c r="R9" s="21"/>
      <c r="S9" s="21">
        <f t="shared" si="1"/>
        <v>0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>
        <f t="shared" si="2"/>
        <v>0</v>
      </c>
      <c r="AG9" s="21">
        <f t="shared" si="3"/>
        <v>4222</v>
      </c>
      <c r="AH9" s="24"/>
    </row>
    <row r="10" spans="1:34" ht="15.75" customHeight="1" x14ac:dyDescent="0.15">
      <c r="A10" s="19">
        <v>8</v>
      </c>
      <c r="B10" s="20" t="s">
        <v>31</v>
      </c>
      <c r="C10" s="21">
        <v>1</v>
      </c>
      <c r="D10" s="21">
        <v>1020</v>
      </c>
      <c r="E10" s="21">
        <v>665</v>
      </c>
      <c r="F10" s="21">
        <v>285</v>
      </c>
      <c r="G10" s="21">
        <v>35</v>
      </c>
      <c r="H10" s="21"/>
      <c r="I10" s="21"/>
      <c r="J10" s="21"/>
      <c r="K10" s="21">
        <v>100</v>
      </c>
      <c r="L10" s="21">
        <v>100</v>
      </c>
      <c r="M10" s="25">
        <v>130</v>
      </c>
      <c r="N10" s="23">
        <f t="shared" si="0"/>
        <v>2335</v>
      </c>
      <c r="O10" s="21"/>
      <c r="P10" s="21"/>
      <c r="Q10" s="21"/>
      <c r="R10" s="21"/>
      <c r="S10" s="21">
        <f t="shared" si="1"/>
        <v>0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>
        <f t="shared" si="2"/>
        <v>0</v>
      </c>
      <c r="AG10" s="21">
        <f t="shared" si="3"/>
        <v>2335</v>
      </c>
      <c r="AH10" s="24"/>
    </row>
    <row r="11" spans="1:34" ht="15.75" customHeight="1" x14ac:dyDescent="0.15">
      <c r="A11" s="19">
        <v>9</v>
      </c>
      <c r="B11" s="20" t="s">
        <v>32</v>
      </c>
      <c r="C11" s="21">
        <v>1</v>
      </c>
      <c r="D11" s="21">
        <v>3184</v>
      </c>
      <c r="E11" s="21">
        <v>665</v>
      </c>
      <c r="F11" s="21">
        <v>285</v>
      </c>
      <c r="G11" s="21">
        <v>35</v>
      </c>
      <c r="H11" s="21"/>
      <c r="I11" s="21"/>
      <c r="J11" s="21"/>
      <c r="K11" s="21">
        <v>100</v>
      </c>
      <c r="L11" s="21">
        <v>100</v>
      </c>
      <c r="M11" s="25">
        <v>130</v>
      </c>
      <c r="N11" s="23">
        <f t="shared" si="0"/>
        <v>4499</v>
      </c>
      <c r="O11" s="21"/>
      <c r="P11" s="21"/>
      <c r="Q11" s="21"/>
      <c r="R11" s="21"/>
      <c r="S11" s="21">
        <f t="shared" si="1"/>
        <v>0</v>
      </c>
      <c r="T11" s="21">
        <v>1</v>
      </c>
      <c r="U11" s="21">
        <v>3184</v>
      </c>
      <c r="V11" s="21">
        <v>665</v>
      </c>
      <c r="W11" s="21">
        <v>285</v>
      </c>
      <c r="X11" s="21">
        <v>35</v>
      </c>
      <c r="Y11" s="21"/>
      <c r="Z11" s="21"/>
      <c r="AA11" s="21"/>
      <c r="AB11" s="21">
        <v>100</v>
      </c>
      <c r="AC11" s="21">
        <v>100</v>
      </c>
      <c r="AD11" s="21">
        <v>130</v>
      </c>
      <c r="AE11" s="21"/>
      <c r="AF11" s="21">
        <f t="shared" si="2"/>
        <v>4499</v>
      </c>
      <c r="AG11" s="21">
        <f t="shared" si="3"/>
        <v>8998</v>
      </c>
      <c r="AH11" s="24"/>
    </row>
    <row r="12" spans="1:34" ht="15.75" customHeight="1" x14ac:dyDescent="0.15">
      <c r="A12" s="19">
        <v>10</v>
      </c>
      <c r="B12" s="20" t="s">
        <v>33</v>
      </c>
      <c r="C12" s="21">
        <v>4</v>
      </c>
      <c r="D12" s="21">
        <v>3184</v>
      </c>
      <c r="E12" s="21">
        <v>2280</v>
      </c>
      <c r="F12" s="21">
        <v>760</v>
      </c>
      <c r="G12" s="21">
        <v>140</v>
      </c>
      <c r="H12" s="21"/>
      <c r="I12" s="21"/>
      <c r="J12" s="21"/>
      <c r="K12" s="21">
        <v>400</v>
      </c>
      <c r="L12" s="21">
        <v>400</v>
      </c>
      <c r="M12" s="22">
        <v>520</v>
      </c>
      <c r="N12" s="23">
        <f t="shared" si="0"/>
        <v>7684</v>
      </c>
      <c r="O12" s="21"/>
      <c r="P12" s="21"/>
      <c r="Q12" s="21"/>
      <c r="R12" s="21"/>
      <c r="S12" s="21">
        <f t="shared" si="1"/>
        <v>0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>
        <f t="shared" si="2"/>
        <v>0</v>
      </c>
      <c r="AG12" s="21">
        <f t="shared" si="3"/>
        <v>7684</v>
      </c>
      <c r="AH12" s="24"/>
    </row>
    <row r="13" spans="1:34" ht="15.75" customHeight="1" x14ac:dyDescent="0.15">
      <c r="A13" s="19">
        <v>11</v>
      </c>
      <c r="B13" s="20" t="s">
        <v>34</v>
      </c>
      <c r="C13" s="21">
        <v>1</v>
      </c>
      <c r="D13" s="21">
        <v>796</v>
      </c>
      <c r="E13" s="21">
        <v>570</v>
      </c>
      <c r="F13" s="21">
        <v>190</v>
      </c>
      <c r="G13" s="21">
        <v>35</v>
      </c>
      <c r="H13" s="21"/>
      <c r="I13" s="21"/>
      <c r="J13" s="21"/>
      <c r="K13" s="21">
        <v>100</v>
      </c>
      <c r="L13" s="21">
        <v>100</v>
      </c>
      <c r="M13" s="22">
        <v>130</v>
      </c>
      <c r="N13" s="23">
        <f t="shared" si="0"/>
        <v>1921</v>
      </c>
      <c r="O13" s="21">
        <v>3</v>
      </c>
      <c r="P13" s="21">
        <v>2388</v>
      </c>
      <c r="Q13" s="21">
        <v>1710</v>
      </c>
      <c r="R13" s="21">
        <v>570</v>
      </c>
      <c r="S13" s="21">
        <f t="shared" si="1"/>
        <v>4668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>
        <f t="shared" si="2"/>
        <v>0</v>
      </c>
      <c r="AG13" s="21">
        <f t="shared" si="3"/>
        <v>6589</v>
      </c>
      <c r="AH13" s="24"/>
    </row>
    <row r="14" spans="1:34" ht="15.75" customHeight="1" x14ac:dyDescent="0.15">
      <c r="A14" s="19">
        <v>12</v>
      </c>
      <c r="B14" s="20" t="s">
        <v>35</v>
      </c>
      <c r="C14" s="21">
        <v>5</v>
      </c>
      <c r="D14" s="21">
        <v>5100</v>
      </c>
      <c r="E14" s="21">
        <v>2850</v>
      </c>
      <c r="F14" s="21">
        <v>1900</v>
      </c>
      <c r="G14" s="21">
        <v>175</v>
      </c>
      <c r="H14" s="21"/>
      <c r="I14" s="21"/>
      <c r="J14" s="21"/>
      <c r="K14" s="21">
        <v>500</v>
      </c>
      <c r="L14" s="21">
        <v>500</v>
      </c>
      <c r="M14" s="22">
        <v>650</v>
      </c>
      <c r="N14" s="23">
        <f t="shared" si="0"/>
        <v>11675</v>
      </c>
      <c r="O14" s="21"/>
      <c r="P14" s="21"/>
      <c r="Q14" s="21"/>
      <c r="R14" s="21"/>
      <c r="S14" s="21">
        <f t="shared" si="1"/>
        <v>0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>
        <f t="shared" si="2"/>
        <v>0</v>
      </c>
      <c r="AG14" s="21">
        <f t="shared" si="3"/>
        <v>11675</v>
      </c>
      <c r="AH14" s="24"/>
    </row>
    <row r="15" spans="1:34" ht="15.75" customHeight="1" x14ac:dyDescent="0.15">
      <c r="A15" s="19">
        <v>13</v>
      </c>
      <c r="B15" s="26" t="s">
        <v>36</v>
      </c>
      <c r="C15" s="27">
        <v>3</v>
      </c>
      <c r="D15" s="27">
        <v>2388</v>
      </c>
      <c r="E15" s="27">
        <v>1995</v>
      </c>
      <c r="F15" s="27">
        <v>855</v>
      </c>
      <c r="G15" s="27">
        <v>105</v>
      </c>
      <c r="H15" s="27"/>
      <c r="I15" s="27"/>
      <c r="J15" s="27"/>
      <c r="K15" s="27">
        <v>300</v>
      </c>
      <c r="L15" s="27">
        <v>300</v>
      </c>
      <c r="M15" s="28">
        <v>390</v>
      </c>
      <c r="N15" s="23">
        <f t="shared" si="0"/>
        <v>6333</v>
      </c>
      <c r="O15" s="27">
        <v>2</v>
      </c>
      <c r="P15" s="27">
        <v>1592</v>
      </c>
      <c r="Q15" s="27">
        <v>1330</v>
      </c>
      <c r="R15" s="27">
        <v>570</v>
      </c>
      <c r="S15" s="21">
        <f t="shared" si="1"/>
        <v>3492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>
        <f t="shared" si="2"/>
        <v>0</v>
      </c>
      <c r="AG15" s="21">
        <f t="shared" si="3"/>
        <v>9825</v>
      </c>
      <c r="AH15" s="24"/>
    </row>
    <row r="16" spans="1:34" ht="15.75" customHeight="1" x14ac:dyDescent="0.15">
      <c r="A16" s="19">
        <v>14</v>
      </c>
      <c r="B16" s="20" t="s">
        <v>3</v>
      </c>
      <c r="C16" s="21">
        <v>4</v>
      </c>
      <c r="D16" s="21">
        <v>3180</v>
      </c>
      <c r="E16" s="21">
        <v>2660</v>
      </c>
      <c r="F16" s="21">
        <v>1140</v>
      </c>
      <c r="G16" s="21">
        <v>140</v>
      </c>
      <c r="H16" s="21"/>
      <c r="I16" s="21"/>
      <c r="J16" s="21"/>
      <c r="K16" s="21">
        <v>400</v>
      </c>
      <c r="L16" s="21">
        <v>400</v>
      </c>
      <c r="M16" s="22">
        <v>520</v>
      </c>
      <c r="N16" s="23">
        <f t="shared" si="0"/>
        <v>8440</v>
      </c>
      <c r="O16" s="21"/>
      <c r="P16" s="21"/>
      <c r="Q16" s="21"/>
      <c r="R16" s="21"/>
      <c r="S16" s="21">
        <f t="shared" si="1"/>
        <v>0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>
        <f t="shared" si="2"/>
        <v>0</v>
      </c>
      <c r="AG16" s="21">
        <f t="shared" si="3"/>
        <v>8440</v>
      </c>
      <c r="AH16" s="24"/>
    </row>
    <row r="17" spans="1:34" ht="15.75" customHeight="1" x14ac:dyDescent="0.15">
      <c r="A17" s="19">
        <v>15</v>
      </c>
      <c r="B17" s="20" t="s">
        <v>37</v>
      </c>
      <c r="C17" s="21">
        <v>2</v>
      </c>
      <c r="D17" s="21">
        <v>2044.8</v>
      </c>
      <c r="E17" s="21">
        <v>1330</v>
      </c>
      <c r="F17" s="21">
        <v>570</v>
      </c>
      <c r="G17" s="21">
        <v>70</v>
      </c>
      <c r="H17" s="21"/>
      <c r="I17" s="21"/>
      <c r="J17" s="21"/>
      <c r="K17" s="21">
        <v>200</v>
      </c>
      <c r="L17" s="21">
        <v>200</v>
      </c>
      <c r="M17" s="22">
        <v>260</v>
      </c>
      <c r="N17" s="23">
        <f t="shared" si="0"/>
        <v>4674.8</v>
      </c>
      <c r="O17" s="21"/>
      <c r="P17" s="21"/>
      <c r="Q17" s="21"/>
      <c r="R17" s="21"/>
      <c r="S17" s="21">
        <f t="shared" si="1"/>
        <v>0</v>
      </c>
      <c r="T17" s="21">
        <v>20</v>
      </c>
      <c r="U17" s="21">
        <v>20448</v>
      </c>
      <c r="V17" s="21">
        <v>13300</v>
      </c>
      <c r="W17" s="21">
        <v>5700</v>
      </c>
      <c r="X17" s="21">
        <v>700</v>
      </c>
      <c r="Y17" s="21"/>
      <c r="Z17" s="21"/>
      <c r="AA17" s="21"/>
      <c r="AB17" s="21">
        <v>2000</v>
      </c>
      <c r="AC17" s="21">
        <v>2000</v>
      </c>
      <c r="AD17" s="21">
        <v>2600</v>
      </c>
      <c r="AE17" s="21"/>
      <c r="AF17" s="21">
        <f t="shared" si="2"/>
        <v>46748</v>
      </c>
      <c r="AG17" s="21">
        <f t="shared" si="3"/>
        <v>51422.8</v>
      </c>
      <c r="AH17" s="24"/>
    </row>
    <row r="18" spans="1:34" s="2" customFormat="1" ht="15.75" customHeight="1" x14ac:dyDescent="0.15">
      <c r="A18" s="19">
        <v>16</v>
      </c>
      <c r="B18" s="20" t="s">
        <v>38</v>
      </c>
      <c r="C18" s="21">
        <v>1</v>
      </c>
      <c r="D18" s="21">
        <v>1023</v>
      </c>
      <c r="E18" s="21">
        <v>665</v>
      </c>
      <c r="F18" s="21">
        <v>285</v>
      </c>
      <c r="G18" s="21">
        <v>35</v>
      </c>
      <c r="H18" s="21"/>
      <c r="I18" s="21"/>
      <c r="J18" s="21"/>
      <c r="K18" s="23">
        <v>100</v>
      </c>
      <c r="L18" s="21">
        <v>100</v>
      </c>
      <c r="M18" s="22">
        <v>130</v>
      </c>
      <c r="N18" s="23">
        <f t="shared" si="0"/>
        <v>2338</v>
      </c>
      <c r="O18" s="21"/>
      <c r="P18" s="21"/>
      <c r="Q18" s="21"/>
      <c r="R18" s="21"/>
      <c r="S18" s="21">
        <f t="shared" si="1"/>
        <v>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>
        <f t="shared" si="2"/>
        <v>0</v>
      </c>
      <c r="AG18" s="21">
        <f t="shared" si="3"/>
        <v>2338</v>
      </c>
      <c r="AH18" s="29"/>
    </row>
    <row r="19" spans="1:34" ht="15" customHeight="1" x14ac:dyDescent="0.15">
      <c r="A19" s="19">
        <v>17</v>
      </c>
      <c r="B19" s="20" t="s">
        <v>39</v>
      </c>
      <c r="C19" s="21">
        <v>1</v>
      </c>
      <c r="D19" s="21">
        <v>1023</v>
      </c>
      <c r="E19" s="21">
        <v>665</v>
      </c>
      <c r="F19" s="21">
        <v>285</v>
      </c>
      <c r="G19" s="21">
        <v>35</v>
      </c>
      <c r="H19" s="21"/>
      <c r="I19" s="21"/>
      <c r="J19" s="21"/>
      <c r="K19" s="21">
        <v>100</v>
      </c>
      <c r="L19" s="21">
        <v>100</v>
      </c>
      <c r="M19" s="22">
        <v>130</v>
      </c>
      <c r="N19" s="23">
        <f t="shared" si="0"/>
        <v>2338</v>
      </c>
      <c r="O19" s="21"/>
      <c r="P19" s="21"/>
      <c r="Q19" s="21"/>
      <c r="R19" s="21"/>
      <c r="S19" s="21">
        <f t="shared" si="1"/>
        <v>0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>
        <f t="shared" si="2"/>
        <v>0</v>
      </c>
      <c r="AG19" s="21">
        <f t="shared" si="3"/>
        <v>2338</v>
      </c>
      <c r="AH19" s="24"/>
    </row>
    <row r="20" spans="1:34" ht="15.75" customHeight="1" x14ac:dyDescent="0.15">
      <c r="A20" s="19">
        <v>18</v>
      </c>
      <c r="B20" s="26" t="s">
        <v>40</v>
      </c>
      <c r="C20" s="27">
        <v>2</v>
      </c>
      <c r="D20" s="27">
        <v>2040</v>
      </c>
      <c r="E20" s="27">
        <v>1330</v>
      </c>
      <c r="F20" s="21">
        <v>570</v>
      </c>
      <c r="G20" s="27">
        <v>70</v>
      </c>
      <c r="H20" s="27"/>
      <c r="I20" s="27"/>
      <c r="J20" s="27"/>
      <c r="K20" s="27">
        <v>200</v>
      </c>
      <c r="L20" s="21">
        <v>200</v>
      </c>
      <c r="M20" s="28">
        <v>260</v>
      </c>
      <c r="N20" s="23">
        <f t="shared" si="0"/>
        <v>4670</v>
      </c>
      <c r="O20" s="21"/>
      <c r="P20" s="21"/>
      <c r="Q20" s="21"/>
      <c r="R20" s="21"/>
      <c r="S20" s="21">
        <f t="shared" si="1"/>
        <v>0</v>
      </c>
      <c r="T20" s="21">
        <v>8</v>
      </c>
      <c r="U20" s="21">
        <v>8160</v>
      </c>
      <c r="V20" s="21">
        <v>5320</v>
      </c>
      <c r="W20" s="21">
        <v>2280</v>
      </c>
      <c r="X20" s="21">
        <v>280</v>
      </c>
      <c r="Y20" s="21"/>
      <c r="Z20" s="21"/>
      <c r="AA20" s="21"/>
      <c r="AB20" s="21">
        <v>800</v>
      </c>
      <c r="AC20" s="21">
        <v>800</v>
      </c>
      <c r="AD20" s="21">
        <v>1040</v>
      </c>
      <c r="AE20" s="21"/>
      <c r="AF20" s="21">
        <f t="shared" si="2"/>
        <v>18680</v>
      </c>
      <c r="AG20" s="21">
        <f t="shared" si="3"/>
        <v>23350</v>
      </c>
      <c r="AH20" s="24"/>
    </row>
    <row r="21" spans="1:34" ht="15.75" customHeight="1" x14ac:dyDescent="0.15">
      <c r="A21" s="19">
        <v>19</v>
      </c>
      <c r="B21" s="20" t="s">
        <v>41</v>
      </c>
      <c r="C21" s="21">
        <v>2</v>
      </c>
      <c r="D21" s="21">
        <v>1568</v>
      </c>
      <c r="E21" s="21">
        <v>1330</v>
      </c>
      <c r="F21" s="21">
        <v>570</v>
      </c>
      <c r="G21" s="21">
        <v>70</v>
      </c>
      <c r="H21" s="21"/>
      <c r="I21" s="21"/>
      <c r="J21" s="21"/>
      <c r="K21" s="21">
        <v>200</v>
      </c>
      <c r="L21" s="21">
        <v>200</v>
      </c>
      <c r="M21" s="22">
        <v>260</v>
      </c>
      <c r="N21" s="23">
        <f t="shared" si="0"/>
        <v>4198</v>
      </c>
      <c r="O21" s="21"/>
      <c r="P21" s="21"/>
      <c r="Q21" s="21"/>
      <c r="R21" s="21"/>
      <c r="S21" s="21">
        <f t="shared" si="1"/>
        <v>0</v>
      </c>
      <c r="T21" s="21">
        <v>2</v>
      </c>
      <c r="U21" s="21">
        <v>1568</v>
      </c>
      <c r="V21" s="21">
        <v>1330</v>
      </c>
      <c r="W21" s="21">
        <v>570</v>
      </c>
      <c r="X21" s="21">
        <v>70</v>
      </c>
      <c r="Y21" s="21"/>
      <c r="Z21" s="21"/>
      <c r="AA21" s="21"/>
      <c r="AB21" s="21">
        <v>200</v>
      </c>
      <c r="AC21" s="21">
        <v>200</v>
      </c>
      <c r="AD21" s="21">
        <v>260</v>
      </c>
      <c r="AE21" s="21"/>
      <c r="AF21" s="21">
        <f t="shared" si="2"/>
        <v>4198</v>
      </c>
      <c r="AG21" s="21">
        <f t="shared" si="3"/>
        <v>8396</v>
      </c>
      <c r="AH21" s="24"/>
    </row>
    <row r="22" spans="1:34" ht="15.75" customHeight="1" x14ac:dyDescent="0.15">
      <c r="A22" s="19">
        <v>20</v>
      </c>
      <c r="B22" s="20" t="s">
        <v>42</v>
      </c>
      <c r="C22" s="21">
        <v>2</v>
      </c>
      <c r="D22" s="21">
        <v>1576</v>
      </c>
      <c r="E22" s="21">
        <v>1330</v>
      </c>
      <c r="F22" s="21">
        <v>570</v>
      </c>
      <c r="G22" s="21">
        <v>70</v>
      </c>
      <c r="H22" s="21"/>
      <c r="I22" s="21"/>
      <c r="J22" s="21"/>
      <c r="K22" s="21">
        <v>200</v>
      </c>
      <c r="L22" s="21">
        <v>200</v>
      </c>
      <c r="M22" s="22">
        <v>260</v>
      </c>
      <c r="N22" s="23">
        <f t="shared" si="0"/>
        <v>4206</v>
      </c>
      <c r="O22" s="21"/>
      <c r="P22" s="21"/>
      <c r="Q22" s="21"/>
      <c r="R22" s="21"/>
      <c r="S22" s="21">
        <f t="shared" si="1"/>
        <v>0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>
        <f t="shared" si="2"/>
        <v>0</v>
      </c>
      <c r="AG22" s="21">
        <f t="shared" si="3"/>
        <v>4206</v>
      </c>
      <c r="AH22" s="24"/>
    </row>
    <row r="23" spans="1:34" ht="15.75" customHeight="1" x14ac:dyDescent="0.15">
      <c r="A23" s="19">
        <v>21</v>
      </c>
      <c r="B23" s="20" t="s">
        <v>43</v>
      </c>
      <c r="C23" s="21">
        <v>1</v>
      </c>
      <c r="D23" s="21">
        <v>1023</v>
      </c>
      <c r="E23" s="21">
        <v>618</v>
      </c>
      <c r="F23" s="21">
        <v>333</v>
      </c>
      <c r="G23" s="21">
        <v>35</v>
      </c>
      <c r="H23" s="21"/>
      <c r="I23" s="21"/>
      <c r="J23" s="21"/>
      <c r="K23" s="21">
        <v>100</v>
      </c>
      <c r="L23" s="21">
        <v>100</v>
      </c>
      <c r="M23" s="22">
        <v>130</v>
      </c>
      <c r="N23" s="23">
        <f t="shared" ref="N23:N42" si="4">SUM(D23:M23)</f>
        <v>2339</v>
      </c>
      <c r="O23" s="21"/>
      <c r="P23" s="21"/>
      <c r="Q23" s="21"/>
      <c r="R23" s="21"/>
      <c r="S23" s="21">
        <f t="shared" si="1"/>
        <v>0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>
        <f t="shared" si="2"/>
        <v>0</v>
      </c>
      <c r="AG23" s="21">
        <f t="shared" si="3"/>
        <v>2339</v>
      </c>
      <c r="AH23" s="24"/>
    </row>
    <row r="24" spans="1:34" ht="15.75" customHeight="1" x14ac:dyDescent="0.15">
      <c r="A24" s="19">
        <v>22</v>
      </c>
      <c r="B24" s="26" t="s">
        <v>44</v>
      </c>
      <c r="C24" s="27">
        <v>5</v>
      </c>
      <c r="D24" s="27">
        <v>3980</v>
      </c>
      <c r="E24" s="27">
        <v>3325</v>
      </c>
      <c r="F24" s="27">
        <v>1425</v>
      </c>
      <c r="G24" s="27">
        <v>175</v>
      </c>
      <c r="H24" s="27"/>
      <c r="I24" s="27"/>
      <c r="J24" s="27"/>
      <c r="K24" s="27">
        <v>500</v>
      </c>
      <c r="L24" s="27">
        <v>500</v>
      </c>
      <c r="M24" s="31">
        <v>650</v>
      </c>
      <c r="N24" s="23">
        <f t="shared" si="4"/>
        <v>10555</v>
      </c>
      <c r="O24" s="27">
        <v>1</v>
      </c>
      <c r="P24" s="27">
        <v>796</v>
      </c>
      <c r="Q24" s="27">
        <v>665</v>
      </c>
      <c r="R24" s="27">
        <v>285</v>
      </c>
      <c r="S24" s="21">
        <f t="shared" si="1"/>
        <v>1746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>
        <f t="shared" si="2"/>
        <v>0</v>
      </c>
      <c r="AG24" s="21">
        <f t="shared" si="3"/>
        <v>12301</v>
      </c>
      <c r="AH24" s="30"/>
    </row>
    <row r="25" spans="1:34" ht="15.75" customHeight="1" x14ac:dyDescent="0.15">
      <c r="A25" s="19">
        <v>23</v>
      </c>
      <c r="B25" s="26" t="s">
        <v>45</v>
      </c>
      <c r="C25" s="27">
        <v>0</v>
      </c>
      <c r="D25" s="27"/>
      <c r="E25" s="27"/>
      <c r="F25" s="27"/>
      <c r="G25" s="27"/>
      <c r="H25" s="27"/>
      <c r="I25" s="27"/>
      <c r="J25" s="27"/>
      <c r="K25" s="27"/>
      <c r="L25" s="27"/>
      <c r="M25" s="31"/>
      <c r="N25" s="32">
        <f t="shared" si="4"/>
        <v>0</v>
      </c>
      <c r="O25" s="27"/>
      <c r="P25" s="27"/>
      <c r="Q25" s="27"/>
      <c r="R25" s="27"/>
      <c r="S25" s="21">
        <f t="shared" si="1"/>
        <v>0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>
        <f t="shared" si="2"/>
        <v>0</v>
      </c>
      <c r="AG25" s="21">
        <f t="shared" si="3"/>
        <v>0</v>
      </c>
      <c r="AH25" s="30"/>
    </row>
    <row r="26" spans="1:34" ht="15.75" customHeight="1" x14ac:dyDescent="0.15">
      <c r="A26" s="19">
        <v>24</v>
      </c>
      <c r="B26" s="26" t="s">
        <v>46</v>
      </c>
      <c r="C26" s="27">
        <v>1</v>
      </c>
      <c r="D26" s="27">
        <v>795</v>
      </c>
      <c r="E26" s="27">
        <v>570</v>
      </c>
      <c r="F26" s="27">
        <v>380</v>
      </c>
      <c r="G26" s="27">
        <v>35</v>
      </c>
      <c r="H26" s="27"/>
      <c r="I26" s="27"/>
      <c r="J26" s="27"/>
      <c r="K26" s="27">
        <v>100</v>
      </c>
      <c r="L26" s="27">
        <v>100</v>
      </c>
      <c r="M26" s="31">
        <v>130</v>
      </c>
      <c r="N26" s="32">
        <f t="shared" si="4"/>
        <v>2110</v>
      </c>
      <c r="O26" s="27"/>
      <c r="P26" s="27"/>
      <c r="Q26" s="27"/>
      <c r="R26" s="27"/>
      <c r="S26" s="21">
        <f t="shared" si="1"/>
        <v>0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>
        <f>SUM(U26:AE26)</f>
        <v>0</v>
      </c>
      <c r="AG26" s="21">
        <f t="shared" si="3"/>
        <v>2110</v>
      </c>
      <c r="AH26" s="30"/>
    </row>
    <row r="27" spans="1:34" ht="15.75" customHeight="1" x14ac:dyDescent="0.15">
      <c r="A27" s="19">
        <v>25</v>
      </c>
      <c r="B27" s="26" t="s">
        <v>47</v>
      </c>
      <c r="C27" s="27">
        <v>3</v>
      </c>
      <c r="D27" s="27">
        <v>2388</v>
      </c>
      <c r="E27" s="27">
        <v>1995</v>
      </c>
      <c r="F27" s="27">
        <v>855</v>
      </c>
      <c r="G27" s="27">
        <v>105</v>
      </c>
      <c r="H27" s="27"/>
      <c r="I27" s="27"/>
      <c r="J27" s="27"/>
      <c r="K27" s="27">
        <v>300</v>
      </c>
      <c r="L27" s="27">
        <v>300</v>
      </c>
      <c r="M27" s="31">
        <v>390</v>
      </c>
      <c r="N27" s="32">
        <f t="shared" si="4"/>
        <v>6333</v>
      </c>
      <c r="O27" s="27">
        <v>1</v>
      </c>
      <c r="P27" s="27">
        <v>796</v>
      </c>
      <c r="Q27" s="27">
        <v>665</v>
      </c>
      <c r="R27" s="27">
        <v>285</v>
      </c>
      <c r="S27" s="21">
        <f t="shared" si="1"/>
        <v>1746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>
        <f t="shared" si="2"/>
        <v>0</v>
      </c>
      <c r="AG27" s="21">
        <f t="shared" si="3"/>
        <v>8079</v>
      </c>
      <c r="AH27" s="30"/>
    </row>
    <row r="28" spans="1:34" ht="15.75" customHeight="1" x14ac:dyDescent="0.15">
      <c r="A28" s="19">
        <v>26</v>
      </c>
      <c r="B28" s="26" t="s">
        <v>48</v>
      </c>
      <c r="C28" s="27">
        <v>14</v>
      </c>
      <c r="D28" s="27">
        <v>14322</v>
      </c>
      <c r="E28" s="27">
        <v>8652</v>
      </c>
      <c r="F28" s="27">
        <v>4662</v>
      </c>
      <c r="G28" s="27">
        <v>490</v>
      </c>
      <c r="H28" s="27"/>
      <c r="I28" s="27"/>
      <c r="J28" s="27"/>
      <c r="K28" s="27">
        <v>1400</v>
      </c>
      <c r="L28" s="27">
        <v>1400</v>
      </c>
      <c r="M28" s="31">
        <v>1820</v>
      </c>
      <c r="N28" s="32">
        <f>SUM(D28:M28)</f>
        <v>32746</v>
      </c>
      <c r="O28" s="27">
        <v>1</v>
      </c>
      <c r="P28" s="27">
        <v>1023</v>
      </c>
      <c r="Q28" s="27">
        <v>618</v>
      </c>
      <c r="R28" s="27">
        <v>333</v>
      </c>
      <c r="S28" s="21">
        <f t="shared" si="1"/>
        <v>1974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>
        <f t="shared" si="2"/>
        <v>0</v>
      </c>
      <c r="AG28" s="21">
        <f t="shared" si="3"/>
        <v>34720</v>
      </c>
      <c r="AH28" s="30"/>
    </row>
    <row r="29" spans="1:34" ht="15.75" customHeight="1" x14ac:dyDescent="0.15">
      <c r="A29" s="19">
        <v>27</v>
      </c>
      <c r="B29" s="26" t="s">
        <v>49</v>
      </c>
      <c r="C29" s="27">
        <v>0</v>
      </c>
      <c r="D29" s="27"/>
      <c r="E29" s="27"/>
      <c r="F29" s="27"/>
      <c r="G29" s="27"/>
      <c r="H29" s="27"/>
      <c r="I29" s="27"/>
      <c r="J29" s="27"/>
      <c r="K29" s="27"/>
      <c r="L29" s="27"/>
      <c r="M29" s="31"/>
      <c r="N29" s="32">
        <f t="shared" si="4"/>
        <v>0</v>
      </c>
      <c r="O29" s="27"/>
      <c r="P29" s="27"/>
      <c r="Q29" s="27"/>
      <c r="R29" s="27"/>
      <c r="S29" s="21">
        <f t="shared" si="1"/>
        <v>0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>
        <f t="shared" si="2"/>
        <v>0</v>
      </c>
      <c r="AG29" s="21">
        <f t="shared" si="3"/>
        <v>0</v>
      </c>
      <c r="AH29" s="30"/>
    </row>
    <row r="30" spans="1:34" ht="15.75" customHeight="1" x14ac:dyDescent="0.15">
      <c r="A30" s="19">
        <v>28</v>
      </c>
      <c r="B30" s="26" t="s">
        <v>50</v>
      </c>
      <c r="C30" s="27">
        <v>3</v>
      </c>
      <c r="D30" s="27">
        <v>2388</v>
      </c>
      <c r="E30" s="27">
        <v>1995</v>
      </c>
      <c r="F30" s="27">
        <v>855</v>
      </c>
      <c r="G30" s="27">
        <v>105</v>
      </c>
      <c r="H30" s="27"/>
      <c r="I30" s="27"/>
      <c r="J30" s="27"/>
      <c r="K30" s="27">
        <v>300</v>
      </c>
      <c r="L30" s="27">
        <v>300</v>
      </c>
      <c r="M30" s="31">
        <v>390</v>
      </c>
      <c r="N30" s="32">
        <f t="shared" si="4"/>
        <v>6333</v>
      </c>
      <c r="O30" s="27">
        <v>1</v>
      </c>
      <c r="P30" s="27">
        <v>796</v>
      </c>
      <c r="Q30" s="27">
        <v>665</v>
      </c>
      <c r="R30" s="27">
        <v>285</v>
      </c>
      <c r="S30" s="21">
        <f t="shared" si="1"/>
        <v>1746</v>
      </c>
      <c r="T30" s="21">
        <v>1</v>
      </c>
      <c r="U30" s="21">
        <v>796</v>
      </c>
      <c r="V30" s="21">
        <v>665</v>
      </c>
      <c r="W30" s="21">
        <v>285</v>
      </c>
      <c r="X30" s="21">
        <v>35</v>
      </c>
      <c r="Y30" s="21"/>
      <c r="Z30" s="21"/>
      <c r="AA30" s="21"/>
      <c r="AB30" s="21">
        <v>100</v>
      </c>
      <c r="AC30" s="21">
        <v>100</v>
      </c>
      <c r="AD30" s="21">
        <v>130</v>
      </c>
      <c r="AE30" s="21"/>
      <c r="AF30" s="21">
        <f t="shared" si="2"/>
        <v>2111</v>
      </c>
      <c r="AG30" s="21">
        <f t="shared" si="3"/>
        <v>10190</v>
      </c>
      <c r="AH30" s="30"/>
    </row>
    <row r="31" spans="1:34" ht="15.75" customHeight="1" x14ac:dyDescent="0.15">
      <c r="A31" s="19">
        <v>29</v>
      </c>
      <c r="B31" s="26" t="s">
        <v>51</v>
      </c>
      <c r="C31" s="27">
        <v>1</v>
      </c>
      <c r="D31" s="27">
        <v>1022</v>
      </c>
      <c r="E31" s="27">
        <v>665</v>
      </c>
      <c r="F31" s="27">
        <v>285</v>
      </c>
      <c r="G31" s="27">
        <v>35</v>
      </c>
      <c r="H31" s="27"/>
      <c r="I31" s="27"/>
      <c r="J31" s="27"/>
      <c r="K31" s="27">
        <v>100</v>
      </c>
      <c r="L31" s="27">
        <v>100</v>
      </c>
      <c r="M31" s="31">
        <v>130</v>
      </c>
      <c r="N31" s="32">
        <f t="shared" si="4"/>
        <v>2337</v>
      </c>
      <c r="O31" s="27"/>
      <c r="P31" s="27"/>
      <c r="Q31" s="27"/>
      <c r="R31" s="27"/>
      <c r="S31" s="21">
        <f t="shared" si="1"/>
        <v>0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>
        <f t="shared" si="2"/>
        <v>0</v>
      </c>
      <c r="AG31" s="21">
        <f t="shared" si="3"/>
        <v>2337</v>
      </c>
      <c r="AH31" s="30"/>
    </row>
    <row r="32" spans="1:34" ht="15.75" customHeight="1" x14ac:dyDescent="0.15">
      <c r="A32" s="19">
        <v>30</v>
      </c>
      <c r="B32" s="26" t="s">
        <v>52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31"/>
      <c r="N32" s="32">
        <f t="shared" si="4"/>
        <v>0</v>
      </c>
      <c r="O32" s="27">
        <v>3</v>
      </c>
      <c r="P32" s="27">
        <v>2385</v>
      </c>
      <c r="Q32" s="27">
        <v>1995</v>
      </c>
      <c r="R32" s="27">
        <v>855</v>
      </c>
      <c r="S32" s="21">
        <f t="shared" si="1"/>
        <v>5235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>
        <f t="shared" si="2"/>
        <v>0</v>
      </c>
      <c r="AG32" s="21">
        <f t="shared" si="3"/>
        <v>5235</v>
      </c>
      <c r="AH32" s="30"/>
    </row>
    <row r="33" spans="1:34" ht="15.75" customHeight="1" x14ac:dyDescent="0.15">
      <c r="A33" s="19">
        <v>31</v>
      </c>
      <c r="B33" s="26" t="s">
        <v>55</v>
      </c>
      <c r="C33" s="27">
        <v>6</v>
      </c>
      <c r="D33" s="27">
        <v>4776</v>
      </c>
      <c r="E33" s="27">
        <v>3420</v>
      </c>
      <c r="F33" s="27">
        <v>2280</v>
      </c>
      <c r="G33" s="27">
        <v>210</v>
      </c>
      <c r="H33" s="27"/>
      <c r="I33" s="27"/>
      <c r="J33" s="27"/>
      <c r="K33" s="27">
        <v>600</v>
      </c>
      <c r="L33" s="27">
        <v>600</v>
      </c>
      <c r="M33" s="31">
        <v>780</v>
      </c>
      <c r="N33" s="32">
        <f t="shared" si="4"/>
        <v>12666</v>
      </c>
      <c r="O33" s="27">
        <v>2</v>
      </c>
      <c r="P33" s="27">
        <v>1592</v>
      </c>
      <c r="Q33" s="27">
        <v>1140</v>
      </c>
      <c r="R33" s="27">
        <v>760</v>
      </c>
      <c r="S33" s="21">
        <f t="shared" si="1"/>
        <v>3492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>
        <f t="shared" si="2"/>
        <v>0</v>
      </c>
      <c r="AG33" s="21">
        <f t="shared" si="3"/>
        <v>16158</v>
      </c>
      <c r="AH33" s="30"/>
    </row>
    <row r="34" spans="1:34" ht="15.75" customHeight="1" x14ac:dyDescent="0.15">
      <c r="A34" s="19">
        <v>32</v>
      </c>
      <c r="B34" s="26" t="s">
        <v>56</v>
      </c>
      <c r="C34" s="27">
        <v>2</v>
      </c>
      <c r="D34" s="27">
        <v>1592</v>
      </c>
      <c r="E34" s="27">
        <v>1330</v>
      </c>
      <c r="F34" s="27">
        <v>570</v>
      </c>
      <c r="G34" s="27">
        <v>70</v>
      </c>
      <c r="H34" s="27"/>
      <c r="I34" s="27"/>
      <c r="J34" s="27"/>
      <c r="K34" s="27">
        <v>200</v>
      </c>
      <c r="L34" s="27">
        <v>200</v>
      </c>
      <c r="M34" s="31">
        <v>260</v>
      </c>
      <c r="N34" s="32">
        <f t="shared" si="4"/>
        <v>4222</v>
      </c>
      <c r="O34" s="27"/>
      <c r="P34" s="27"/>
      <c r="Q34" s="27"/>
      <c r="R34" s="27"/>
      <c r="S34" s="21">
        <f t="shared" si="1"/>
        <v>0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>
        <f t="shared" ref="AF34" si="5">SUM(U34:AE34)</f>
        <v>0</v>
      </c>
      <c r="AG34" s="21">
        <f t="shared" ref="AG34" si="6">N34+S34+AF34</f>
        <v>4222</v>
      </c>
      <c r="AH34" s="30"/>
    </row>
    <row r="35" spans="1:34" ht="15.75" customHeight="1" x14ac:dyDescent="0.15">
      <c r="A35" s="19">
        <v>33</v>
      </c>
      <c r="B35" s="26" t="s">
        <v>58</v>
      </c>
      <c r="C35" s="27">
        <v>4</v>
      </c>
      <c r="D35" s="27">
        <v>3136</v>
      </c>
      <c r="E35" s="27">
        <v>2660</v>
      </c>
      <c r="F35" s="27">
        <v>1140</v>
      </c>
      <c r="G35" s="27">
        <v>140</v>
      </c>
      <c r="H35" s="27"/>
      <c r="I35" s="27"/>
      <c r="J35" s="27"/>
      <c r="K35" s="27">
        <v>400</v>
      </c>
      <c r="L35" s="27">
        <v>400</v>
      </c>
      <c r="M35" s="31">
        <v>520</v>
      </c>
      <c r="N35" s="32">
        <f t="shared" si="4"/>
        <v>8396</v>
      </c>
      <c r="O35" s="27"/>
      <c r="P35" s="27"/>
      <c r="Q35" s="27"/>
      <c r="R35" s="27"/>
      <c r="S35" s="21">
        <f t="shared" si="1"/>
        <v>0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>
        <f t="shared" ref="AF35:AF39" si="7">SUM(U35:AE35)</f>
        <v>0</v>
      </c>
      <c r="AG35" s="21">
        <f t="shared" ref="AG35:AG39" si="8">N35+S35+AF35</f>
        <v>8396</v>
      </c>
      <c r="AH35" s="30"/>
    </row>
    <row r="36" spans="1:34" ht="15.75" customHeight="1" x14ac:dyDescent="0.15">
      <c r="A36" s="19">
        <v>34</v>
      </c>
      <c r="B36" s="26" t="s">
        <v>59</v>
      </c>
      <c r="C36" s="27">
        <v>8</v>
      </c>
      <c r="D36" s="27">
        <v>6368</v>
      </c>
      <c r="E36" s="27">
        <v>5320</v>
      </c>
      <c r="F36" s="27">
        <v>2280</v>
      </c>
      <c r="G36" s="27">
        <v>280</v>
      </c>
      <c r="H36" s="27"/>
      <c r="I36" s="27"/>
      <c r="J36" s="27"/>
      <c r="K36" s="27">
        <v>800</v>
      </c>
      <c r="L36" s="27">
        <v>800</v>
      </c>
      <c r="M36" s="31">
        <v>1040</v>
      </c>
      <c r="N36" s="32">
        <f t="shared" si="4"/>
        <v>16888</v>
      </c>
      <c r="O36" s="27"/>
      <c r="P36" s="27"/>
      <c r="Q36" s="27"/>
      <c r="R36" s="27"/>
      <c r="S36" s="21">
        <f t="shared" si="1"/>
        <v>0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>
        <f t="shared" si="7"/>
        <v>0</v>
      </c>
      <c r="AG36" s="21">
        <f t="shared" si="8"/>
        <v>16888</v>
      </c>
      <c r="AH36" s="30"/>
    </row>
    <row r="37" spans="1:34" ht="15.75" customHeight="1" x14ac:dyDescent="0.15">
      <c r="A37" s="19">
        <v>35</v>
      </c>
      <c r="B37" s="26" t="s">
        <v>60</v>
      </c>
      <c r="C37" s="27">
        <v>2</v>
      </c>
      <c r="D37" s="27">
        <v>1592</v>
      </c>
      <c r="E37" s="27">
        <v>1235</v>
      </c>
      <c r="F37" s="27">
        <v>665</v>
      </c>
      <c r="G37" s="27">
        <v>70</v>
      </c>
      <c r="H37" s="27"/>
      <c r="I37" s="27"/>
      <c r="J37" s="27"/>
      <c r="K37" s="27">
        <v>200</v>
      </c>
      <c r="L37" s="27">
        <v>200</v>
      </c>
      <c r="M37" s="31">
        <v>260</v>
      </c>
      <c r="N37" s="32">
        <f t="shared" si="4"/>
        <v>4222</v>
      </c>
      <c r="O37" s="27"/>
      <c r="P37" s="27"/>
      <c r="Q37" s="27"/>
      <c r="R37" s="27"/>
      <c r="S37" s="21">
        <f t="shared" si="1"/>
        <v>0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>
        <f t="shared" si="7"/>
        <v>0</v>
      </c>
      <c r="AG37" s="21">
        <f t="shared" si="8"/>
        <v>4222</v>
      </c>
      <c r="AH37" s="30"/>
    </row>
    <row r="38" spans="1:34" ht="15.75" customHeight="1" x14ac:dyDescent="0.15">
      <c r="A38" s="19">
        <v>36</v>
      </c>
      <c r="B38" s="26" t="s">
        <v>61</v>
      </c>
      <c r="C38" s="27">
        <v>2</v>
      </c>
      <c r="D38" s="27">
        <v>1592</v>
      </c>
      <c r="E38" s="27">
        <v>1330</v>
      </c>
      <c r="F38" s="27">
        <v>570</v>
      </c>
      <c r="G38" s="27">
        <v>70</v>
      </c>
      <c r="H38" s="27"/>
      <c r="I38" s="27"/>
      <c r="J38" s="27"/>
      <c r="K38" s="27">
        <v>200</v>
      </c>
      <c r="L38" s="27">
        <v>200</v>
      </c>
      <c r="M38" s="31">
        <v>260</v>
      </c>
      <c r="N38" s="32">
        <f t="shared" si="4"/>
        <v>4222</v>
      </c>
      <c r="O38" s="27"/>
      <c r="P38" s="27"/>
      <c r="Q38" s="27"/>
      <c r="R38" s="27"/>
      <c r="S38" s="21">
        <f t="shared" si="1"/>
        <v>0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>
        <f t="shared" si="7"/>
        <v>0</v>
      </c>
      <c r="AG38" s="21">
        <f t="shared" si="8"/>
        <v>4222</v>
      </c>
      <c r="AH38" s="30"/>
    </row>
    <row r="39" spans="1:34" ht="15.75" customHeight="1" x14ac:dyDescent="0.15">
      <c r="A39" s="19">
        <v>37</v>
      </c>
      <c r="B39" s="26" t="s">
        <v>62</v>
      </c>
      <c r="C39" s="27">
        <v>5</v>
      </c>
      <c r="D39" s="27">
        <v>5115</v>
      </c>
      <c r="E39" s="27">
        <v>3325</v>
      </c>
      <c r="F39" s="27">
        <v>1425</v>
      </c>
      <c r="G39" s="27">
        <v>175</v>
      </c>
      <c r="H39" s="27"/>
      <c r="I39" s="27"/>
      <c r="J39" s="27"/>
      <c r="K39" s="27">
        <v>500</v>
      </c>
      <c r="L39" s="27">
        <v>500</v>
      </c>
      <c r="M39" s="31">
        <v>650</v>
      </c>
      <c r="N39" s="32">
        <f t="shared" si="4"/>
        <v>11690</v>
      </c>
      <c r="O39" s="27"/>
      <c r="P39" s="27"/>
      <c r="Q39" s="27"/>
      <c r="R39" s="27"/>
      <c r="S39" s="21">
        <f t="shared" si="1"/>
        <v>0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>
        <f t="shared" si="7"/>
        <v>0</v>
      </c>
      <c r="AG39" s="21">
        <f t="shared" si="8"/>
        <v>11690</v>
      </c>
      <c r="AH39" s="30"/>
    </row>
    <row r="40" spans="1:34" ht="15.75" customHeight="1" x14ac:dyDescent="0.15">
      <c r="A40" s="19">
        <v>38</v>
      </c>
      <c r="B40" s="26" t="s">
        <v>64</v>
      </c>
      <c r="C40" s="27">
        <v>3</v>
      </c>
      <c r="D40" s="27">
        <v>2388</v>
      </c>
      <c r="E40" s="27">
        <v>1995</v>
      </c>
      <c r="F40" s="27">
        <v>855</v>
      </c>
      <c r="G40" s="27">
        <v>105</v>
      </c>
      <c r="H40" s="27"/>
      <c r="I40" s="27"/>
      <c r="J40" s="27"/>
      <c r="K40" s="27">
        <v>300</v>
      </c>
      <c r="L40" s="27">
        <v>300</v>
      </c>
      <c r="M40" s="31">
        <v>390</v>
      </c>
      <c r="N40" s="32">
        <f t="shared" si="4"/>
        <v>6333</v>
      </c>
      <c r="O40" s="27">
        <v>1</v>
      </c>
      <c r="P40" s="27">
        <v>796</v>
      </c>
      <c r="Q40" s="27">
        <v>665</v>
      </c>
      <c r="R40" s="27">
        <v>285</v>
      </c>
      <c r="S40" s="21">
        <f t="shared" si="1"/>
        <v>1746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>
        <f t="shared" ref="AF40:AF41" si="9">SUM(U40:AE40)</f>
        <v>0</v>
      </c>
      <c r="AG40" s="21">
        <f t="shared" ref="AG40:AG41" si="10">N40+S40+AF40</f>
        <v>8079</v>
      </c>
      <c r="AH40" s="30"/>
    </row>
    <row r="41" spans="1:34" ht="15.75" customHeight="1" x14ac:dyDescent="0.15">
      <c r="A41" s="19">
        <v>39</v>
      </c>
      <c r="B41" s="26" t="s">
        <v>65</v>
      </c>
      <c r="C41" s="27">
        <v>17</v>
      </c>
      <c r="D41" s="27">
        <v>13532</v>
      </c>
      <c r="E41" s="27">
        <v>11305</v>
      </c>
      <c r="F41" s="27">
        <v>4845</v>
      </c>
      <c r="G41" s="27">
        <v>595</v>
      </c>
      <c r="H41" s="27"/>
      <c r="I41" s="27"/>
      <c r="J41" s="27"/>
      <c r="K41" s="27">
        <v>1700</v>
      </c>
      <c r="L41" s="27">
        <v>1700</v>
      </c>
      <c r="M41" s="31">
        <v>2210</v>
      </c>
      <c r="N41" s="32">
        <f t="shared" si="4"/>
        <v>35887</v>
      </c>
      <c r="O41" s="27"/>
      <c r="P41" s="27"/>
      <c r="Q41" s="27"/>
      <c r="R41" s="27"/>
      <c r="S41" s="21">
        <f t="shared" si="1"/>
        <v>0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>
        <f t="shared" si="9"/>
        <v>0</v>
      </c>
      <c r="AG41" s="21">
        <f t="shared" si="10"/>
        <v>35887</v>
      </c>
      <c r="AH41" s="30"/>
    </row>
    <row r="42" spans="1:34" ht="15.75" customHeight="1" x14ac:dyDescent="0.15">
      <c r="A42" s="19">
        <v>40</v>
      </c>
      <c r="B42" s="26" t="s">
        <v>57</v>
      </c>
      <c r="C42" s="27">
        <v>1</v>
      </c>
      <c r="D42" s="27">
        <v>796</v>
      </c>
      <c r="E42" s="27">
        <v>570</v>
      </c>
      <c r="F42" s="27">
        <v>380</v>
      </c>
      <c r="G42" s="27">
        <v>35</v>
      </c>
      <c r="H42" s="27"/>
      <c r="I42" s="27">
        <v>454</v>
      </c>
      <c r="J42" s="27"/>
      <c r="K42" s="27">
        <v>100</v>
      </c>
      <c r="L42" s="27">
        <v>100</v>
      </c>
      <c r="M42" s="31">
        <v>130</v>
      </c>
      <c r="N42" s="32">
        <f t="shared" si="4"/>
        <v>2565</v>
      </c>
      <c r="O42" s="27"/>
      <c r="P42" s="27"/>
      <c r="Q42" s="27"/>
      <c r="R42" s="27"/>
      <c r="S42" s="21">
        <f t="shared" si="1"/>
        <v>0</v>
      </c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>
        <f t="shared" si="2"/>
        <v>0</v>
      </c>
      <c r="AG42" s="21">
        <f t="shared" si="3"/>
        <v>2565</v>
      </c>
      <c r="AH42" s="30"/>
    </row>
    <row r="43" spans="1:34" ht="15.75" customHeight="1" thickBot="1" x14ac:dyDescent="0.2">
      <c r="A43" s="6"/>
      <c r="B43" s="7" t="s">
        <v>0</v>
      </c>
      <c r="C43" s="12">
        <f t="shared" ref="C43:AG43" si="11">SUM(C3:C42)</f>
        <v>133</v>
      </c>
      <c r="D43" s="33">
        <f t="shared" si="11"/>
        <v>116555.8</v>
      </c>
      <c r="E43" s="12">
        <f t="shared" si="11"/>
        <v>85270</v>
      </c>
      <c r="F43" s="12">
        <f t="shared" si="11"/>
        <v>40145</v>
      </c>
      <c r="G43" s="12">
        <f t="shared" si="11"/>
        <v>4655</v>
      </c>
      <c r="H43" s="12">
        <f t="shared" si="11"/>
        <v>0</v>
      </c>
      <c r="I43" s="12">
        <f t="shared" si="11"/>
        <v>454</v>
      </c>
      <c r="J43" s="12">
        <f t="shared" si="11"/>
        <v>0</v>
      </c>
      <c r="K43" s="12">
        <f t="shared" si="11"/>
        <v>13300</v>
      </c>
      <c r="L43" s="12">
        <f t="shared" si="11"/>
        <v>13300</v>
      </c>
      <c r="M43" s="12">
        <f t="shared" si="11"/>
        <v>17290</v>
      </c>
      <c r="N43" s="12">
        <f t="shared" si="11"/>
        <v>290969.8</v>
      </c>
      <c r="O43" s="12">
        <f t="shared" si="11"/>
        <v>20</v>
      </c>
      <c r="P43" s="12">
        <f t="shared" si="11"/>
        <v>16615</v>
      </c>
      <c r="Q43" s="12">
        <f t="shared" si="11"/>
        <v>12778</v>
      </c>
      <c r="R43" s="12">
        <f t="shared" si="11"/>
        <v>5653</v>
      </c>
      <c r="S43" s="12">
        <f t="shared" si="11"/>
        <v>35046</v>
      </c>
      <c r="T43" s="12">
        <f t="shared" si="11"/>
        <v>32</v>
      </c>
      <c r="U43" s="12">
        <f t="shared" si="11"/>
        <v>34156</v>
      </c>
      <c r="V43" s="12">
        <f t="shared" si="11"/>
        <v>21280</v>
      </c>
      <c r="W43" s="12">
        <f t="shared" si="11"/>
        <v>9120</v>
      </c>
      <c r="X43" s="12">
        <f t="shared" si="11"/>
        <v>1120</v>
      </c>
      <c r="Y43" s="12">
        <f t="shared" si="11"/>
        <v>0</v>
      </c>
      <c r="Z43" s="12">
        <f t="shared" si="11"/>
        <v>0</v>
      </c>
      <c r="AA43" s="12">
        <f t="shared" si="11"/>
        <v>0</v>
      </c>
      <c r="AB43" s="12">
        <f t="shared" si="11"/>
        <v>3200</v>
      </c>
      <c r="AC43" s="12">
        <f t="shared" si="11"/>
        <v>3200</v>
      </c>
      <c r="AD43" s="12">
        <f t="shared" si="11"/>
        <v>4160</v>
      </c>
      <c r="AE43" s="12">
        <f t="shared" si="11"/>
        <v>0</v>
      </c>
      <c r="AF43" s="12">
        <f t="shared" si="11"/>
        <v>76236</v>
      </c>
      <c r="AG43" s="12">
        <f t="shared" si="11"/>
        <v>402251.8</v>
      </c>
      <c r="AH43" s="11">
        <f>SUM(AH3:AH23)</f>
        <v>0</v>
      </c>
    </row>
    <row r="44" spans="1:34" ht="15" thickBot="1" x14ac:dyDescent="0.2">
      <c r="A44" s="8"/>
      <c r="B44" s="36" t="s">
        <v>2</v>
      </c>
      <c r="C44" s="37"/>
      <c r="D44" s="37"/>
      <c r="E44" s="38"/>
      <c r="F44" s="36">
        <v>185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8"/>
    </row>
    <row r="45" spans="1:34" ht="18.75" customHeight="1" x14ac:dyDescent="0.15">
      <c r="B45" s="5"/>
      <c r="C45" s="5"/>
      <c r="D45" s="5"/>
      <c r="E45" s="5"/>
      <c r="F45" s="5"/>
      <c r="G45" s="5"/>
      <c r="H45" s="5"/>
      <c r="I45" s="5"/>
      <c r="J45" s="5"/>
      <c r="N45" s="10"/>
      <c r="T45" s="13"/>
      <c r="U45" s="13"/>
      <c r="V45" s="13"/>
      <c r="W45" s="13"/>
      <c r="X45" s="39" t="s">
        <v>1</v>
      </c>
      <c r="Y45" s="39"/>
      <c r="Z45" s="39"/>
      <c r="AA45" s="13"/>
      <c r="AB45" s="13"/>
      <c r="AC45" s="13"/>
      <c r="AD45" s="13"/>
      <c r="AE45" s="13"/>
      <c r="AF45" s="13"/>
    </row>
    <row r="46" spans="1:34" x14ac:dyDescent="0.15">
      <c r="N46" s="9"/>
      <c r="Q46" s="35">
        <v>43727</v>
      </c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</row>
  </sheetData>
  <mergeCells count="5">
    <mergeCell ref="B1:AG1"/>
    <mergeCell ref="Q46:AG46"/>
    <mergeCell ref="F44:AH44"/>
    <mergeCell ref="B44:E44"/>
    <mergeCell ref="X45:Z45"/>
  </mergeCells>
  <phoneticPr fontId="4" type="noConversion"/>
  <pageMargins left="0.31496062992125984" right="0.31496062992125984" top="0.59055118110236227" bottom="0.59055118110236227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2018-11-14T01:27:57Z</cp:lastPrinted>
  <dcterms:created xsi:type="dcterms:W3CDTF">2011-09-19T02:50:40Z</dcterms:created>
  <dcterms:modified xsi:type="dcterms:W3CDTF">2020-06-17T09:24:31Z</dcterms:modified>
</cp:coreProperties>
</file>